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gnieszka WOŹNICZKA\materiały teczniczne\2022\FARBY\kamuflaże\"/>
    </mc:Choice>
  </mc:AlternateContent>
  <bookViews>
    <workbookView xWindow="0" yWindow="0" windowWidth="28800" windowHeight="11100" firstSheet="1" activeTab="1"/>
  </bookViews>
  <sheets>
    <sheet name="Arkusz1" sheetId="23" state="hidden" r:id="rId1"/>
    <sheet name="Opis przedmiotu zamówienia" sheetId="3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1" l="1"/>
  <c r="F13" i="31"/>
  <c r="F12" i="31"/>
  <c r="F11" i="31"/>
  <c r="F10" i="31"/>
  <c r="F9" i="31"/>
  <c r="F8" i="31"/>
  <c r="F7" i="31"/>
  <c r="L11" i="23" l="1"/>
  <c r="K11" i="23"/>
</calcChain>
</file>

<file path=xl/sharedStrings.xml><?xml version="1.0" encoding="utf-8"?>
<sst xmlns="http://schemas.openxmlformats.org/spreadsheetml/2006/main" count="45" uniqueCount="39">
  <si>
    <t>Lp.</t>
  </si>
  <si>
    <t>Opis przedmiotu zamówienia</t>
  </si>
  <si>
    <t>jednostka miary</t>
  </si>
  <si>
    <t>RWT Rzeszów</t>
  </si>
  <si>
    <t>RWT Żurawica</t>
  </si>
  <si>
    <t>RAZEM:</t>
  </si>
  <si>
    <t>kg</t>
  </si>
  <si>
    <t>Opis przedmiotu zamówienia/Formularz cenowy</t>
  </si>
  <si>
    <t>l</t>
  </si>
  <si>
    <r>
      <t xml:space="preserve">Utwardzacz do farby poliuretanowej kamuflażowej specjalnej matowej </t>
    </r>
    <r>
      <rPr>
        <b/>
        <sz val="12"/>
        <color theme="1"/>
        <rFont val="Calibri"/>
        <family val="2"/>
        <charset val="238"/>
        <scheme val="minor"/>
      </rPr>
      <t>BU400-10,</t>
    </r>
    <r>
      <rPr>
        <sz val="12"/>
        <color theme="1"/>
        <rFont val="Calibri"/>
        <family val="2"/>
        <charset val="238"/>
        <scheme val="minor"/>
      </rPr>
      <t xml:space="preserve"> w opakowaniach 5 kg, do pozycji nr 1,2,3.</t>
    </r>
  </si>
  <si>
    <t>Miejsce dostaw</t>
  </si>
  <si>
    <t>RAZEM potrzeby:</t>
  </si>
  <si>
    <t>Wartość netto (zł)</t>
  </si>
  <si>
    <t>Wartość brutto (zł)</t>
  </si>
  <si>
    <t>Uwagi</t>
  </si>
  <si>
    <r>
      <t xml:space="preserve">Rozcieńczalnik do farby poliuretanowej kamuflażowej </t>
    </r>
    <r>
      <rPr>
        <b/>
        <sz val="12"/>
        <color theme="1"/>
        <rFont val="Calibri"/>
        <family val="2"/>
        <charset val="238"/>
        <scheme val="minor"/>
      </rPr>
      <t>BR 400-50</t>
    </r>
    <r>
      <rPr>
        <sz val="12"/>
        <color theme="1"/>
        <rFont val="Calibri"/>
        <family val="2"/>
        <charset val="238"/>
        <scheme val="minor"/>
      </rPr>
      <t>, w opakowaniach 25 l, do poz.1,2,3.</t>
    </r>
  </si>
  <si>
    <r>
      <t xml:space="preserve">Utwardzacz do farby epoksydowej pokładowej kamuflażowej </t>
    </r>
    <r>
      <rPr>
        <b/>
        <sz val="12"/>
        <color theme="1"/>
        <rFont val="Calibri"/>
        <family val="2"/>
        <charset val="238"/>
        <scheme val="minor"/>
      </rPr>
      <t>BU450-15</t>
    </r>
    <r>
      <rPr>
        <sz val="12"/>
        <color theme="1"/>
        <rFont val="Calibri"/>
        <family val="2"/>
        <charset val="238"/>
        <scheme val="minor"/>
      </rPr>
      <t>, w opakowaniach 4 kg; do poz.6.</t>
    </r>
  </si>
  <si>
    <r>
      <t xml:space="preserve">Rozcieńczalnik do farby podkładowej epoksydowej kamuflażowej  </t>
    </r>
    <r>
      <rPr>
        <b/>
        <sz val="12"/>
        <color theme="1"/>
        <rFont val="Calibri"/>
        <family val="2"/>
        <charset val="238"/>
        <scheme val="minor"/>
      </rPr>
      <t>BR 450-55</t>
    </r>
    <r>
      <rPr>
        <sz val="12"/>
        <color theme="1"/>
        <rFont val="Calibri"/>
        <family val="2"/>
        <charset val="238"/>
        <scheme val="minor"/>
      </rPr>
      <t>, w opakowaniach 30 l; do poz.6.</t>
    </r>
  </si>
  <si>
    <t>Producent oferowanego wyrobu</t>
  </si>
  <si>
    <t>Nazwa handlowa lub/i numer katalogowy oferowanego produktu umożliwiający jego identyfikację*</t>
  </si>
  <si>
    <t>*dopuszcza się wskazanie obydwu elementów (nazwa handlowa i numer katalogowy) ale minimum jednego, który w połączeniu z opisem zamówienia umożliwi jego jednoznaczą identyfikację</t>
  </si>
  <si>
    <t xml:space="preserve">Uwagi: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</si>
  <si>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</t>
  </si>
  <si>
    <t xml:space="preserve">W przypadku użycia w opisie przedmiotu zamówienia symbolu katalogowego lub nazw własnych Zamawiający wprowadza zapis „ lub równoważny”. </t>
  </si>
  <si>
    <t xml:space="preserve">2. </t>
  </si>
  <si>
    <t xml:space="preserve">3. </t>
  </si>
  <si>
    <t>W formularzu cenowym należy wypelnić kolumny "cena jednostkowa netto", "wartość netto", "wartość brutto", "Producent", "Nazwa handlowa lub/i numer katalogowy oferowanego produktu"</t>
  </si>
  <si>
    <t xml:space="preserve">4. </t>
  </si>
  <si>
    <t xml:space="preserve">Podana nazwa handlowa i numer katalogowy muszą umożliwić Zamawiającemu identyfikację produktu na podstawie ogólnodostępnych informacji ( np. strona www/ przesłany katalog produktów) </t>
  </si>
  <si>
    <t>kamuflaże</t>
  </si>
  <si>
    <t>farby</t>
  </si>
  <si>
    <t>Cena jednostkowa</t>
  </si>
  <si>
    <t>zadanie 1 Farby specjalne do malowania maskującego</t>
  </si>
  <si>
    <t>Nie uzupełnienie rubryk określonych w pkt. 2 będzie skutkować odrzuceniem oferty</t>
  </si>
  <si>
    <t xml:space="preserve">Załącznik Nr </t>
  </si>
  <si>
    <r>
      <t xml:space="preserve">Farba nawierzchniowa poliuretanowa specjalna, kamuflażowa, zielona 6031 , matowa , </t>
    </r>
    <r>
      <rPr>
        <b/>
        <sz val="12"/>
        <color theme="1"/>
        <rFont val="Calibri"/>
        <family val="2"/>
        <charset val="238"/>
        <scheme val="minor"/>
      </rPr>
      <t>BW400-6031</t>
    </r>
    <r>
      <rPr>
        <sz val="12"/>
        <color theme="1"/>
        <rFont val="Calibri"/>
        <family val="2"/>
        <charset val="238"/>
        <scheme val="minor"/>
      </rPr>
      <t>, zgodna  z normą obronną NO-80-A200;2021 (m.in. odporna na czynniki agresywne w tym  odkażalnika "ORO" ) i certyfikatem WITI; w opakowaniach 20 kg</t>
    </r>
  </si>
  <si>
    <r>
      <t xml:space="preserve">Farba nawierzchniowa poliuretanowa specjalna, kamuflażowa, brązowa 8027, matowa , </t>
    </r>
    <r>
      <rPr>
        <b/>
        <sz val="12"/>
        <color theme="1"/>
        <rFont val="Calibri"/>
        <family val="2"/>
        <charset val="238"/>
        <scheme val="minor"/>
      </rPr>
      <t>BW400-8027</t>
    </r>
    <r>
      <rPr>
        <sz val="12"/>
        <color theme="1"/>
        <rFont val="Calibri"/>
        <family val="2"/>
        <charset val="238"/>
        <scheme val="minor"/>
      </rPr>
      <t>, zgodna z normą obronną NO-80-A200;2021 (m.in. odporna na czynniki agresywne w tym  odkażalnika "ORO" ) i certyfikatem WITI; w opakowaniach 5 kg</t>
    </r>
  </si>
  <si>
    <r>
      <t xml:space="preserve">Farba nawierzchniowa poliuretanowa specjalna, kamuflażowa, czarna 9021 , matowa,  </t>
    </r>
    <r>
      <rPr>
        <b/>
        <sz val="12"/>
        <color theme="1"/>
        <rFont val="Calibri"/>
        <family val="2"/>
        <charset val="238"/>
        <scheme val="minor"/>
      </rPr>
      <t>BW400-9021</t>
    </r>
    <r>
      <rPr>
        <sz val="12"/>
        <color theme="1"/>
        <rFont val="Calibri"/>
        <family val="2"/>
        <charset val="238"/>
        <scheme val="minor"/>
      </rPr>
      <t>, zgodna z normą obronną NO-80-A200;2021  ( m.in. odporna na czynniki agresywne w tym odkażalnika "ORO")  i certyfikatem WITI; w opakowaniach 5 kg</t>
    </r>
  </si>
  <si>
    <r>
      <t xml:space="preserve">Farba epoksydowa podkładowa beżowa do farb kamuflażowych </t>
    </r>
    <r>
      <rPr>
        <b/>
        <sz val="12"/>
        <color theme="1"/>
        <rFont val="Calibri"/>
        <family val="2"/>
        <charset val="238"/>
        <scheme val="minor"/>
      </rPr>
      <t>BP 450-1000</t>
    </r>
    <r>
      <rPr>
        <sz val="12"/>
        <color theme="1"/>
        <rFont val="Calibri"/>
        <family val="2"/>
        <charset val="238"/>
        <scheme val="minor"/>
      </rPr>
      <t>,  zgodna z normą obronną NO-80-A200;2021 i certyfikatem WITI;  w opakowaniach 25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</si>
</sst>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wrapText="1"/>
    </xf>
    <xf numFmtId="2" fontId="0" fillId="0" borderId="0" xfId="0" applyNumberFormat="1"/>
    <xf numFmtId="0" fontId="6" fillId="0" borderId="0" xfId="0" applyFont="1" applyFill="1"/>
    <xf numFmtId="2" fontId="2" fillId="0" borderId="0" xfId="0" applyNumberFormat="1" applyFont="1"/>
    <xf numFmtId="0" fontId="5" fillId="0" borderId="0" xfId="0" applyFont="1"/>
    <xf numFmtId="2" fontId="7" fillId="0" borderId="5" xfId="0" applyNumberFormat="1" applyFont="1" applyBorder="1"/>
    <xf numFmtId="0" fontId="7" fillId="0" borderId="5" xfId="0" applyFont="1" applyBorder="1"/>
    <xf numFmtId="2" fontId="3" fillId="0" borderId="5" xfId="0" applyNumberFormat="1" applyFont="1" applyBorder="1"/>
    <xf numFmtId="0" fontId="2" fillId="0" borderId="5" xfId="0" applyFont="1" applyBorder="1"/>
    <xf numFmtId="0" fontId="3" fillId="0" borderId="0" xfId="0" applyFont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5" fillId="0" borderId="5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9:L11"/>
  <sheetViews>
    <sheetView workbookViewId="0">
      <selection activeCell="O22" sqref="O22"/>
    </sheetView>
  </sheetViews>
  <sheetFormatPr defaultRowHeight="15" x14ac:dyDescent="0.25"/>
  <cols>
    <col min="11" max="12" width="9.5703125" style="7" bestFit="1" customWidth="1"/>
  </cols>
  <sheetData>
    <row r="9" spans="10:12" x14ac:dyDescent="0.25">
      <c r="J9" t="s">
        <v>29</v>
      </c>
      <c r="K9" s="7">
        <v>118667.5</v>
      </c>
      <c r="L9" s="7">
        <v>145961.02499999999</v>
      </c>
    </row>
    <row r="10" spans="10:12" x14ac:dyDescent="0.25">
      <c r="J10" t="s">
        <v>30</v>
      </c>
      <c r="K10" s="7">
        <v>192064.41</v>
      </c>
      <c r="L10" s="7">
        <v>236239.22</v>
      </c>
    </row>
    <row r="11" spans="10:12" x14ac:dyDescent="0.25">
      <c r="K11" s="20">
        <f>SUM(K9:K10)</f>
        <v>310731.91000000003</v>
      </c>
      <c r="L11" s="20">
        <f>SUM(L9:L10)</f>
        <v>382200.245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B7" sqref="B7"/>
    </sheetView>
  </sheetViews>
  <sheetFormatPr defaultRowHeight="15" x14ac:dyDescent="0.25"/>
  <cols>
    <col min="1" max="1" width="5.28515625" customWidth="1"/>
    <col min="2" max="2" width="50.85546875" customWidth="1"/>
    <col min="3" max="3" width="12.5703125" customWidth="1"/>
    <col min="4" max="5" width="9.85546875" customWidth="1"/>
    <col min="6" max="6" width="11.42578125" customWidth="1"/>
    <col min="7" max="7" width="16.140625" customWidth="1"/>
    <col min="8" max="8" width="15.7109375" customWidth="1"/>
    <col min="9" max="9" width="15.42578125" customWidth="1"/>
    <col min="10" max="10" width="14" customWidth="1"/>
    <col min="11" max="11" width="20.5703125" customWidth="1"/>
    <col min="12" max="12" width="16.140625" customWidth="1"/>
  </cols>
  <sheetData>
    <row r="1" spans="1:12" x14ac:dyDescent="0.25">
      <c r="H1" s="18"/>
      <c r="L1" s="7" t="s">
        <v>34</v>
      </c>
    </row>
    <row r="2" spans="1:12" ht="21" x14ac:dyDescent="0.35">
      <c r="B2" s="1"/>
      <c r="C2" s="10" t="s">
        <v>7</v>
      </c>
      <c r="D2" s="1"/>
      <c r="E2" s="1"/>
      <c r="F2" s="1"/>
      <c r="G2" s="1"/>
      <c r="H2" s="18"/>
      <c r="I2" s="7"/>
    </row>
    <row r="3" spans="1:12" ht="15.75" x14ac:dyDescent="0.25">
      <c r="B3" s="1"/>
      <c r="C3" s="1"/>
      <c r="D3" s="1"/>
      <c r="E3" s="1"/>
      <c r="F3" s="1"/>
      <c r="G3" s="1"/>
      <c r="H3" s="18"/>
      <c r="I3" s="7"/>
    </row>
    <row r="4" spans="1:12" ht="18.75" x14ac:dyDescent="0.3">
      <c r="B4" s="8" t="s">
        <v>32</v>
      </c>
      <c r="C4" s="2"/>
      <c r="D4" s="2"/>
      <c r="E4" s="2"/>
      <c r="F4" s="2"/>
      <c r="G4" s="2"/>
      <c r="H4" s="18"/>
      <c r="I4" s="7"/>
    </row>
    <row r="5" spans="1:12" ht="15.75" customHeight="1" x14ac:dyDescent="0.25">
      <c r="A5" s="35" t="s">
        <v>0</v>
      </c>
      <c r="B5" s="37" t="s">
        <v>1</v>
      </c>
      <c r="C5" s="29" t="s">
        <v>2</v>
      </c>
      <c r="D5" s="32" t="s">
        <v>10</v>
      </c>
      <c r="E5" s="32"/>
      <c r="F5" s="32" t="s">
        <v>11</v>
      </c>
      <c r="G5" s="27" t="s">
        <v>31</v>
      </c>
      <c r="H5" s="27" t="s">
        <v>12</v>
      </c>
      <c r="I5" s="27" t="s">
        <v>13</v>
      </c>
      <c r="J5" s="27" t="s">
        <v>18</v>
      </c>
      <c r="K5" s="27" t="s">
        <v>19</v>
      </c>
      <c r="L5" s="29" t="s">
        <v>14</v>
      </c>
    </row>
    <row r="6" spans="1:12" ht="94.5" customHeight="1" x14ac:dyDescent="0.25">
      <c r="A6" s="36"/>
      <c r="B6" s="38"/>
      <c r="C6" s="30"/>
      <c r="D6" s="24" t="s">
        <v>3</v>
      </c>
      <c r="E6" s="24" t="s">
        <v>4</v>
      </c>
      <c r="F6" s="32"/>
      <c r="G6" s="28"/>
      <c r="H6" s="28"/>
      <c r="I6" s="28"/>
      <c r="J6" s="28"/>
      <c r="K6" s="28"/>
      <c r="L6" s="30"/>
    </row>
    <row r="7" spans="1:12" ht="94.5" x14ac:dyDescent="0.3">
      <c r="A7" s="25">
        <v>1</v>
      </c>
      <c r="B7" s="4" t="s">
        <v>35</v>
      </c>
      <c r="C7" s="3" t="s">
        <v>6</v>
      </c>
      <c r="D7" s="25">
        <v>300</v>
      </c>
      <c r="E7" s="5">
        <v>500</v>
      </c>
      <c r="F7" s="3">
        <f>D7+E7</f>
        <v>800</v>
      </c>
      <c r="G7" s="3"/>
      <c r="H7" s="26"/>
      <c r="I7" s="26"/>
      <c r="J7" s="11"/>
      <c r="K7" s="12"/>
      <c r="L7" s="12"/>
    </row>
    <row r="8" spans="1:12" ht="94.5" x14ac:dyDescent="0.3">
      <c r="A8" s="25">
        <v>2</v>
      </c>
      <c r="B8" s="4" t="s">
        <v>36</v>
      </c>
      <c r="C8" s="3" t="s">
        <v>6</v>
      </c>
      <c r="D8" s="25">
        <v>35</v>
      </c>
      <c r="E8" s="5">
        <v>80</v>
      </c>
      <c r="F8" s="3">
        <f t="shared" ref="F8:F14" si="0">D8+E8</f>
        <v>115</v>
      </c>
      <c r="G8" s="3"/>
      <c r="H8" s="26"/>
      <c r="I8" s="26"/>
      <c r="J8" s="11"/>
      <c r="K8" s="12"/>
      <c r="L8" s="12"/>
    </row>
    <row r="9" spans="1:12" ht="78.75" x14ac:dyDescent="0.3">
      <c r="A9" s="25">
        <v>3</v>
      </c>
      <c r="B9" s="4" t="s">
        <v>37</v>
      </c>
      <c r="C9" s="3" t="s">
        <v>6</v>
      </c>
      <c r="D9" s="25">
        <v>65</v>
      </c>
      <c r="E9" s="5">
        <v>110</v>
      </c>
      <c r="F9" s="3">
        <f t="shared" si="0"/>
        <v>175</v>
      </c>
      <c r="G9" s="3"/>
      <c r="H9" s="26"/>
      <c r="I9" s="26"/>
      <c r="J9" s="11"/>
      <c r="K9" s="12"/>
      <c r="L9" s="12"/>
    </row>
    <row r="10" spans="1:12" ht="47.25" x14ac:dyDescent="0.3">
      <c r="A10" s="25">
        <v>4</v>
      </c>
      <c r="B10" s="4" t="s">
        <v>15</v>
      </c>
      <c r="C10" s="3" t="s">
        <v>8</v>
      </c>
      <c r="D10" s="25">
        <v>200</v>
      </c>
      <c r="E10" s="5">
        <v>350</v>
      </c>
      <c r="F10" s="3">
        <f t="shared" si="0"/>
        <v>550</v>
      </c>
      <c r="G10" s="3"/>
      <c r="H10" s="26"/>
      <c r="I10" s="26"/>
      <c r="J10" s="11"/>
      <c r="K10" s="12"/>
      <c r="L10" s="12"/>
    </row>
    <row r="11" spans="1:12" ht="48" x14ac:dyDescent="0.3">
      <c r="A11" s="25">
        <v>5</v>
      </c>
      <c r="B11" s="6" t="s">
        <v>9</v>
      </c>
      <c r="C11" s="3" t="s">
        <v>6</v>
      </c>
      <c r="D11" s="25">
        <v>35</v>
      </c>
      <c r="E11" s="5">
        <v>35</v>
      </c>
      <c r="F11" s="3">
        <f t="shared" si="0"/>
        <v>70</v>
      </c>
      <c r="G11" s="3"/>
      <c r="H11" s="26"/>
      <c r="I11" s="26"/>
      <c r="J11" s="11"/>
      <c r="K11" s="12"/>
      <c r="L11" s="12"/>
    </row>
    <row r="12" spans="1:12" ht="63.75" x14ac:dyDescent="0.3">
      <c r="A12" s="25">
        <v>6</v>
      </c>
      <c r="B12" s="6" t="s">
        <v>38</v>
      </c>
      <c r="C12" s="3" t="s">
        <v>6</v>
      </c>
      <c r="D12" s="25">
        <v>50</v>
      </c>
      <c r="E12" s="5">
        <v>50</v>
      </c>
      <c r="F12" s="3">
        <f t="shared" si="0"/>
        <v>100</v>
      </c>
      <c r="G12" s="3"/>
      <c r="H12" s="26"/>
      <c r="I12" s="26"/>
      <c r="J12" s="11"/>
      <c r="K12" s="12"/>
      <c r="L12" s="12"/>
    </row>
    <row r="13" spans="1:12" ht="48" x14ac:dyDescent="0.3">
      <c r="A13" s="25">
        <v>7</v>
      </c>
      <c r="B13" s="6" t="s">
        <v>16</v>
      </c>
      <c r="C13" s="3" t="s">
        <v>6</v>
      </c>
      <c r="D13" s="25">
        <v>24</v>
      </c>
      <c r="E13" s="5">
        <v>16</v>
      </c>
      <c r="F13" s="3">
        <f t="shared" si="0"/>
        <v>40</v>
      </c>
      <c r="G13" s="3"/>
      <c r="H13" s="26"/>
      <c r="I13" s="26"/>
      <c r="J13" s="11"/>
      <c r="K13" s="12"/>
      <c r="L13" s="12"/>
    </row>
    <row r="14" spans="1:12" ht="48" x14ac:dyDescent="0.3">
      <c r="A14" s="25">
        <v>8</v>
      </c>
      <c r="B14" s="6" t="s">
        <v>17</v>
      </c>
      <c r="C14" s="3" t="s">
        <v>8</v>
      </c>
      <c r="D14" s="25">
        <v>0</v>
      </c>
      <c r="E14" s="5">
        <v>60</v>
      </c>
      <c r="F14" s="3">
        <f t="shared" si="0"/>
        <v>60</v>
      </c>
      <c r="G14" s="3"/>
      <c r="H14" s="26"/>
      <c r="I14" s="26"/>
      <c r="J14" s="11"/>
      <c r="K14" s="12"/>
      <c r="L14" s="12"/>
    </row>
    <row r="15" spans="1:12" ht="21" x14ac:dyDescent="0.25">
      <c r="A15" s="33" t="s">
        <v>5</v>
      </c>
      <c r="B15" s="34"/>
      <c r="C15" s="34"/>
      <c r="D15" s="34"/>
      <c r="E15" s="34"/>
      <c r="F15" s="34"/>
      <c r="G15" s="23"/>
      <c r="H15" s="21"/>
      <c r="I15" s="19"/>
      <c r="J15" s="13"/>
      <c r="K15" s="14"/>
      <c r="L15" s="14"/>
    </row>
    <row r="16" spans="1:12" ht="15.75" x14ac:dyDescent="0.25">
      <c r="A16" s="15" t="s">
        <v>20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5.75" x14ac:dyDescent="0.25">
      <c r="A17" s="31" t="s">
        <v>21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5.75" x14ac:dyDescent="0.25">
      <c r="A18" s="16" t="s">
        <v>22</v>
      </c>
      <c r="B18" s="17" t="s">
        <v>23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.75" x14ac:dyDescent="0.25">
      <c r="A19" s="16" t="s">
        <v>24</v>
      </c>
      <c r="B19" s="17" t="s">
        <v>26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.75" x14ac:dyDescent="0.25">
      <c r="A20" s="22" t="s">
        <v>25</v>
      </c>
      <c r="B20" s="17" t="s">
        <v>33</v>
      </c>
      <c r="C20" s="1"/>
      <c r="D20" s="22"/>
      <c r="E20" s="1"/>
      <c r="F20" s="1"/>
      <c r="G20" s="1"/>
      <c r="H20" s="1"/>
      <c r="I20" s="9"/>
      <c r="J20" s="1"/>
      <c r="K20" s="1"/>
      <c r="L20" s="1"/>
    </row>
    <row r="21" spans="1:12" ht="15.75" x14ac:dyDescent="0.25">
      <c r="A21" s="22" t="s">
        <v>27</v>
      </c>
      <c r="B21" s="17" t="s">
        <v>28</v>
      </c>
      <c r="C21" s="1"/>
      <c r="D21" s="2"/>
      <c r="E21" s="1"/>
      <c r="F21" s="1"/>
      <c r="G21" s="1"/>
      <c r="H21" s="1"/>
      <c r="I21" s="9"/>
      <c r="J21" s="1"/>
      <c r="K21" s="1"/>
      <c r="L21" s="1"/>
    </row>
  </sheetData>
  <protectedRanges>
    <protectedRange password="CFA1" sqref="C7:C9" name="Rozstęp4_4_5_13_1_1_2_1_2_2_1"/>
    <protectedRange password="CFA1" sqref="B7:B10" name="Rozstęp4_6_2_1_1_1_1_1_2_1_1_4_2_1"/>
    <protectedRange password="CFA1" sqref="J16" name="Rozstęp4_4_5_10_2_3_4_1_5_2"/>
    <protectedRange password="CFA1" sqref="E17:I18" name="Rozstęp4_4_2_1_7_1_3_2"/>
    <protectedRange password="CFA1" sqref="B17:B18" name="Rozstęp4_4_1_1_1_7_1_3_2"/>
    <protectedRange password="CFA1" sqref="C17:D18" name="Rozstęp4_1_1_1_7_1_3_2"/>
    <protectedRange password="CFA1" sqref="K17:K18" name="Rozstęp4_1_4_1_1_1_7_1_3_2"/>
  </protectedRanges>
  <mergeCells count="13">
    <mergeCell ref="J5:J6"/>
    <mergeCell ref="K5:K6"/>
    <mergeCell ref="L5:L6"/>
    <mergeCell ref="A17:L17"/>
    <mergeCell ref="F5:F6"/>
    <mergeCell ref="H5:H6"/>
    <mergeCell ref="I5:I6"/>
    <mergeCell ref="A15:F15"/>
    <mergeCell ref="G5:G6"/>
    <mergeCell ref="A5:A6"/>
    <mergeCell ref="B5:B6"/>
    <mergeCell ref="C5:C6"/>
    <mergeCell ref="D5:E5"/>
  </mergeCells>
  <pageMargins left="0.7" right="0.7" top="0.75" bottom="0.75" header="0.3" footer="0.3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DB59F7E0-BA5C-4E24-9212-FC21E9F96C7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Opis przedmiotu zamówienia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Woźniczka Agnieszka</dc:creator>
  <cp:lastModifiedBy>Woźniczka Agnieszka</cp:lastModifiedBy>
  <cp:lastPrinted>2022-07-27T11:57:37Z</cp:lastPrinted>
  <dcterms:created xsi:type="dcterms:W3CDTF">2019-09-27T08:57:04Z</dcterms:created>
  <dcterms:modified xsi:type="dcterms:W3CDTF">2022-07-29T11:50:46Z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43d54525-48e2-4c3f-a4e8-8cdbda3b303b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HWoMpE61bxYcSMH6nsqx6k9HzkREyQx6</vt:lpwstr>
  </property>
</Properties>
</file>