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Stalowa Wola\Szpital Powiatowy w Stalowej Woli\Przetargi\2012 przetarg Szpital Powiatowy w Stalowej Woli\2022\drugi raz\Trzeci raz\"/>
    </mc:Choice>
  </mc:AlternateContent>
  <bookViews>
    <workbookView xWindow="0" yWindow="0" windowWidth="28800" windowHeight="10980"/>
  </bookViews>
  <sheets>
    <sheet name="Wykaz ppe obiekty" sheetId="4" r:id="rId1"/>
  </sheets>
  <calcPr calcId="152511"/>
</workbook>
</file>

<file path=xl/calcChain.xml><?xml version="1.0" encoding="utf-8"?>
<calcChain xmlns="http://schemas.openxmlformats.org/spreadsheetml/2006/main">
  <c r="BA7" i="4" l="1"/>
  <c r="BA6" i="4"/>
  <c r="BA5" i="4"/>
  <c r="BA4" i="4"/>
  <c r="BA3" i="4"/>
  <c r="A4" i="4"/>
  <c r="A5" i="4" s="1"/>
  <c r="A6" i="4" s="1"/>
  <c r="A7" i="4" s="1"/>
  <c r="BA8" i="4" l="1"/>
  <c r="BA9" i="4" s="1"/>
</calcChain>
</file>

<file path=xl/sharedStrings.xml><?xml version="1.0" encoding="utf-8"?>
<sst xmlns="http://schemas.openxmlformats.org/spreadsheetml/2006/main" count="357" uniqueCount="91">
  <si>
    <t>Miejscowość</t>
  </si>
  <si>
    <t>Numer PPE</t>
  </si>
  <si>
    <t>kolejna</t>
  </si>
  <si>
    <t>C11</t>
  </si>
  <si>
    <t>LP.</t>
  </si>
  <si>
    <t>Identyfikator systemowy</t>
  </si>
  <si>
    <t xml:space="preserve">
Spółka dystrybucyjna:
</t>
  </si>
  <si>
    <t>Dotychczasowa spółka sprzedażowa</t>
  </si>
  <si>
    <t xml:space="preserve">Która zmiana sprzedawcy
</t>
  </si>
  <si>
    <t>Kolumna techniczna - rozbieżności</t>
  </si>
  <si>
    <t>Zamawiający/ Nabywca</t>
  </si>
  <si>
    <t>Adres PPE</t>
  </si>
  <si>
    <t>Adres korespondencyjny PPE</t>
  </si>
  <si>
    <t>Nazwa PPE</t>
  </si>
  <si>
    <t>Opis PPE</t>
  </si>
  <si>
    <t>Numer licznika - Dane techniczne</t>
  </si>
  <si>
    <t>Taryfa dystrybucyjna</t>
  </si>
  <si>
    <t>Profil - planowane zużycie roczne</t>
  </si>
  <si>
    <t>Profil - planowane zużycie roczne - odsprzedaż</t>
  </si>
  <si>
    <t>Pełnomocnictwa</t>
  </si>
  <si>
    <t>Wysyłaj do ES</t>
  </si>
  <si>
    <t>Okres zgłoszenia od</t>
  </si>
  <si>
    <t>Okres zgłoszenia do</t>
  </si>
  <si>
    <t>Data deklarowana rozpoczęcia sprzedaży</t>
  </si>
  <si>
    <t>Nazwa</t>
  </si>
  <si>
    <t>NIP</t>
  </si>
  <si>
    <t>REGON</t>
  </si>
  <si>
    <t>Numer KRS</t>
  </si>
  <si>
    <t>Kraj</t>
  </si>
  <si>
    <t>Gmina</t>
  </si>
  <si>
    <t>Ulica</t>
  </si>
  <si>
    <t>Nr domu</t>
  </si>
  <si>
    <t>Nr lokalu</t>
  </si>
  <si>
    <t>Poczta</t>
  </si>
  <si>
    <t>Tel. stacjonarny</t>
  </si>
  <si>
    <t>E-mail</t>
  </si>
  <si>
    <t>I strefa</t>
  </si>
  <si>
    <t>II strefa</t>
  </si>
  <si>
    <t>III strefa</t>
  </si>
  <si>
    <t>IV strefa</t>
  </si>
  <si>
    <t>Suma</t>
  </si>
  <si>
    <t>Czy odsprzedaż</t>
  </si>
  <si>
    <t>Nazwa płatnika</t>
  </si>
  <si>
    <t>Elektroniczny obraz faktury [TAK/NIE]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</si>
  <si>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</si>
  <si>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</si>
  <si>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</si>
  <si>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</si>
  <si>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</si>
  <si>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</si>
  <si>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nie</t>
  </si>
  <si>
    <t xml:space="preserve">Kod </t>
  </si>
  <si>
    <t xml:space="preserve">Adres </t>
  </si>
  <si>
    <t>Posesja</t>
  </si>
  <si>
    <t>Polska</t>
  </si>
  <si>
    <t>Dane adresowe Odbiorcy</t>
  </si>
  <si>
    <t>tak</t>
  </si>
  <si>
    <t>wniosek</t>
  </si>
  <si>
    <r>
      <t xml:space="preserve">Potrzeba dostosowania układu pomiarowego </t>
    </r>
    <r>
      <rPr>
        <b/>
        <sz val="9"/>
        <rFont val="Cambria"/>
        <family val="1"/>
        <charset val="238"/>
      </rPr>
      <t>(TAK/NIE)</t>
    </r>
  </si>
  <si>
    <t>PGE Dystrybucja S.A.</t>
  </si>
  <si>
    <t>ENEA SA</t>
  </si>
  <si>
    <t>Samodzielny Publiczny Zespół Zakładów Opieki Zdrowotnej - Powiatowy Szpital Specjalistyczny w Stalowej Woli</t>
  </si>
  <si>
    <t>37-450</t>
  </si>
  <si>
    <t>Stalowa Wola</t>
  </si>
  <si>
    <t xml:space="preserve">Staszica </t>
  </si>
  <si>
    <t>4</t>
  </si>
  <si>
    <t>865-20-75-413</t>
  </si>
  <si>
    <t>15 84 33 205</t>
  </si>
  <si>
    <t>4a</t>
  </si>
  <si>
    <t xml:space="preserve">Wyszyńskiego </t>
  </si>
  <si>
    <t>480548205000014112</t>
  </si>
  <si>
    <t>480548205000014213</t>
  </si>
  <si>
    <t>480548205000035633</t>
  </si>
  <si>
    <t>480548205000035532</t>
  </si>
  <si>
    <t>480548105000629521</t>
  </si>
  <si>
    <t>Budynek Diagnostyczno - Zabiegowy PSS</t>
  </si>
  <si>
    <t>SP ZZOZ Powiatowy Szpital Specjalistyczny</t>
  </si>
  <si>
    <t>Przychodnia Dermatologiczna</t>
  </si>
  <si>
    <t>szpital</t>
  </si>
  <si>
    <t>przychodnia</t>
  </si>
  <si>
    <t>B23</t>
  </si>
  <si>
    <t xml:space="preserve">37-450 </t>
  </si>
  <si>
    <t>Staszica</t>
  </si>
  <si>
    <t>000 000 9325</t>
  </si>
  <si>
    <t xml:space="preserve">Kod pocztowy
</t>
  </si>
  <si>
    <t>Kod pocztowy</t>
  </si>
  <si>
    <t>Instalacja PV - moc [kW]</t>
  </si>
  <si>
    <t>10.12.2021</t>
  </si>
  <si>
    <t>01.01.2022</t>
  </si>
  <si>
    <t>03.10.2021</t>
  </si>
  <si>
    <t>Płatnik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</si>
</sst>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3743705557422"/>
        <bgColor rgb="FF00FFFF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3743705557422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/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8" borderId="1" xfId="0" applyNumberFormat="1" applyFont="1" applyFill="1" applyBorder="1" applyAlignment="1" applyProtection="1">
      <alignment horizontal="center" vertical="center" wrapText="1"/>
    </xf>
    <xf numFmtId="2" fontId="2" fillId="9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/>
    <xf numFmtId="44" fontId="5" fillId="0" borderId="0" xfId="2" applyFont="1"/>
    <xf numFmtId="2" fontId="2" fillId="8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4" fillId="10" borderId="1" xfId="0" applyNumberFormat="1" applyFont="1" applyFill="1" applyBorder="1" applyAlignment="1" applyProtection="1">
      <alignment horizontal="center" vertical="center"/>
    </xf>
    <xf numFmtId="0" fontId="4" fillId="11" borderId="1" xfId="0" applyNumberFormat="1" applyFont="1" applyFill="1" applyBorder="1" applyAlignment="1" applyProtection="1">
      <alignment horizontal="center" vertical="center"/>
    </xf>
    <xf numFmtId="2" fontId="2" fillId="9" borderId="1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2" fontId="2" fillId="7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/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 customBuiltin="1"/>
    <cellStyle name="Normalny 4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0"/>
  <sheetViews>
    <sheetView tabSelected="1" zoomScaleNormal="100" workbookViewId="0">
      <pane xSplit="1" topLeftCell="AR1" activePane="topRight" state="frozen"/>
      <selection pane="topRight" activeCell="AT14" sqref="AT14"/>
    </sheetView>
  </sheetViews>
  <sheetFormatPr defaultRowHeight="12"/>
  <cols>
    <col min="1" max="1" width="9.140625" style="9"/>
    <col min="2" max="2" width="10.28515625" style="9" customWidth="1"/>
    <col min="3" max="3" width="25" style="9" customWidth="1"/>
    <col min="4" max="4" width="16" style="9" customWidth="1"/>
    <col min="5" max="5" width="10.140625" style="9" customWidth="1"/>
    <col min="6" max="7" width="9.140625" style="9"/>
    <col min="8" max="8" width="91.140625" style="9" customWidth="1"/>
    <col min="9" max="9" width="9.140625" style="9"/>
    <col min="10" max="10" width="12.85546875" style="9" customWidth="1"/>
    <col min="11" max="13" width="11.85546875" style="9" customWidth="1"/>
    <col min="14" max="14" width="17.28515625" style="9" customWidth="1"/>
    <col min="15" max="15" width="13.7109375" style="9" customWidth="1"/>
    <col min="16" max="16" width="15.85546875" style="9" customWidth="1"/>
    <col min="17" max="17" width="9.140625" style="9"/>
    <col min="18" max="18" width="89.28515625" style="9" customWidth="1"/>
    <col min="19" max="19" width="11.85546875" style="9" customWidth="1"/>
    <col min="20" max="20" width="10.7109375" style="9" customWidth="1"/>
    <col min="21" max="24" width="9.140625" style="9"/>
    <col min="25" max="25" width="13.7109375" style="9" customWidth="1"/>
    <col min="26" max="26" width="12.28515625" style="9" customWidth="1"/>
    <col min="27" max="27" width="9.140625" style="9"/>
    <col min="28" max="28" width="16" style="9" customWidth="1"/>
    <col min="29" max="29" width="9.140625" style="9"/>
    <col min="30" max="30" width="22.85546875" style="9" customWidth="1"/>
    <col min="31" max="32" width="9.140625" style="9"/>
    <col min="33" max="33" width="10.5703125" style="9" customWidth="1"/>
    <col min="34" max="34" width="12.28515625" style="9" customWidth="1"/>
    <col min="35" max="35" width="9.140625" style="9"/>
    <col min="36" max="36" width="90.5703125" style="9" customWidth="1"/>
    <col min="37" max="37" width="15" style="9" customWidth="1"/>
    <col min="38" max="38" width="17.85546875" style="9" customWidth="1"/>
    <col min="39" max="41" width="9.140625" style="9"/>
    <col min="42" max="42" width="13.42578125" style="9" customWidth="1"/>
    <col min="43" max="43" width="15.140625" style="9" customWidth="1"/>
    <col min="44" max="44" width="40.42578125" style="9" customWidth="1"/>
    <col min="45" max="45" width="18.42578125" style="9" customWidth="1"/>
    <col min="46" max="46" width="20.85546875" style="9" bestFit="1" customWidth="1"/>
    <col min="47" max="47" width="10.28515625" style="9" customWidth="1"/>
    <col min="48" max="52" width="9.140625" style="9"/>
    <col min="53" max="53" width="14.140625" style="9" bestFit="1" customWidth="1"/>
    <col min="54" max="54" width="9.140625" style="9"/>
    <col min="55" max="55" width="10.42578125" style="9" customWidth="1"/>
    <col min="56" max="60" width="9.140625" style="9"/>
    <col min="61" max="61" width="82.42578125" style="9" customWidth="1"/>
    <col min="62" max="62" width="16.42578125" style="9" customWidth="1"/>
    <col min="63" max="66" width="9.140625" style="9"/>
    <col min="67" max="67" width="13.140625" style="9" customWidth="1"/>
    <col min="68" max="68" width="9.140625" style="9"/>
    <col min="69" max="69" width="16" style="9" customWidth="1"/>
    <col min="70" max="70" width="14.7109375" style="9" customWidth="1"/>
    <col min="71" max="71" width="9.140625" style="9"/>
    <col min="72" max="72" width="15.140625" style="9" customWidth="1"/>
    <col min="73" max="73" width="9.140625" style="9"/>
    <col min="74" max="74" width="13" style="9" customWidth="1"/>
    <col min="75" max="75" width="12.5703125" style="9" customWidth="1"/>
    <col min="76" max="76" width="12.7109375" style="9" customWidth="1"/>
    <col min="77" max="77" width="12.5703125" style="9" customWidth="1"/>
    <col min="78" max="16384" width="9.140625" style="9"/>
  </cols>
  <sheetData>
    <row r="1" spans="1:77" s="1" customFormat="1" ht="27" customHeight="1">
      <c r="A1" s="43" t="s">
        <v>4</v>
      </c>
      <c r="B1" s="43" t="s">
        <v>5</v>
      </c>
      <c r="C1" s="44" t="s">
        <v>6</v>
      </c>
      <c r="D1" s="44" t="s">
        <v>7</v>
      </c>
      <c r="E1" s="39" t="s">
        <v>8</v>
      </c>
      <c r="F1" s="39" t="s">
        <v>58</v>
      </c>
      <c r="G1" s="40" t="s">
        <v>9</v>
      </c>
      <c r="H1" s="41" t="s">
        <v>10</v>
      </c>
      <c r="I1" s="41"/>
      <c r="J1" s="41"/>
      <c r="K1" s="41"/>
      <c r="L1" s="41"/>
      <c r="M1" s="41"/>
      <c r="N1" s="41"/>
      <c r="O1" s="41"/>
      <c r="P1" s="41"/>
      <c r="Q1" s="31" t="s">
        <v>55</v>
      </c>
      <c r="R1" s="31"/>
      <c r="S1" s="31"/>
      <c r="T1" s="31"/>
      <c r="U1" s="31"/>
      <c r="V1" s="31"/>
      <c r="W1" s="31"/>
      <c r="X1" s="31"/>
      <c r="Y1" s="31"/>
      <c r="Z1" s="31"/>
      <c r="AA1" s="31" t="s">
        <v>11</v>
      </c>
      <c r="AB1" s="31"/>
      <c r="AC1" s="31"/>
      <c r="AD1" s="31"/>
      <c r="AE1" s="31"/>
      <c r="AF1" s="42"/>
      <c r="AG1" s="42"/>
      <c r="AH1" s="42"/>
      <c r="AI1" s="31" t="s">
        <v>12</v>
      </c>
      <c r="AJ1" s="31"/>
      <c r="AK1" s="31"/>
      <c r="AL1" s="31"/>
      <c r="AM1" s="31"/>
      <c r="AN1" s="31"/>
      <c r="AO1" s="42"/>
      <c r="AP1" s="42"/>
      <c r="AQ1" s="42"/>
      <c r="AR1" s="31" t="s">
        <v>13</v>
      </c>
      <c r="AS1" s="31" t="s">
        <v>14</v>
      </c>
      <c r="AT1" s="31" t="s">
        <v>1</v>
      </c>
      <c r="AU1" s="31" t="s">
        <v>15</v>
      </c>
      <c r="AV1" s="31" t="s">
        <v>16</v>
      </c>
      <c r="AW1" s="36" t="s">
        <v>17</v>
      </c>
      <c r="AX1" s="36"/>
      <c r="AY1" s="36"/>
      <c r="AZ1" s="36"/>
      <c r="BA1" s="36"/>
      <c r="BB1" s="31" t="s">
        <v>86</v>
      </c>
      <c r="BC1" s="37" t="s">
        <v>18</v>
      </c>
      <c r="BD1" s="37"/>
      <c r="BE1" s="37"/>
      <c r="BF1" s="37"/>
      <c r="BG1" s="37"/>
      <c r="BH1" s="37"/>
      <c r="BI1" s="38" t="s">
        <v>90</v>
      </c>
      <c r="BJ1" s="38"/>
      <c r="BK1" s="38"/>
      <c r="BL1" s="38"/>
      <c r="BM1" s="38"/>
      <c r="BN1" s="38"/>
      <c r="BO1" s="38"/>
      <c r="BP1" s="35" t="s">
        <v>19</v>
      </c>
      <c r="BQ1" s="34"/>
      <c r="BR1" s="34"/>
      <c r="BS1" s="34"/>
      <c r="BT1" s="34"/>
      <c r="BU1" s="34"/>
      <c r="BV1" s="33" t="s">
        <v>20</v>
      </c>
      <c r="BW1" s="33" t="s">
        <v>21</v>
      </c>
      <c r="BX1" s="33" t="s">
        <v>22</v>
      </c>
      <c r="BY1" s="33" t="s">
        <v>23</v>
      </c>
    </row>
    <row r="2" spans="1:77" s="1" customFormat="1" ht="58.9" customHeight="1">
      <c r="A2" s="43"/>
      <c r="B2" s="43"/>
      <c r="C2" s="44"/>
      <c r="D2" s="44"/>
      <c r="E2" s="39"/>
      <c r="F2" s="39"/>
      <c r="G2" s="40"/>
      <c r="H2" s="12" t="s">
        <v>24</v>
      </c>
      <c r="I2" s="12" t="s">
        <v>51</v>
      </c>
      <c r="J2" s="12" t="s">
        <v>33</v>
      </c>
      <c r="K2" s="12" t="s">
        <v>0</v>
      </c>
      <c r="L2" s="12" t="s">
        <v>52</v>
      </c>
      <c r="M2" s="12" t="s">
        <v>53</v>
      </c>
      <c r="N2" s="12" t="s">
        <v>25</v>
      </c>
      <c r="O2" s="12" t="s">
        <v>26</v>
      </c>
      <c r="P2" s="12" t="s">
        <v>27</v>
      </c>
      <c r="Q2" s="13" t="s">
        <v>28</v>
      </c>
      <c r="R2" s="13" t="s">
        <v>24</v>
      </c>
      <c r="S2" s="13" t="s">
        <v>29</v>
      </c>
      <c r="T2" s="13" t="s">
        <v>0</v>
      </c>
      <c r="U2" s="13" t="s">
        <v>85</v>
      </c>
      <c r="V2" s="13" t="s">
        <v>30</v>
      </c>
      <c r="W2" s="13" t="s">
        <v>31</v>
      </c>
      <c r="X2" s="13" t="s">
        <v>32</v>
      </c>
      <c r="Y2" s="13" t="s">
        <v>33</v>
      </c>
      <c r="Z2" s="13" t="s">
        <v>34</v>
      </c>
      <c r="AA2" s="13" t="s">
        <v>28</v>
      </c>
      <c r="AB2" s="13" t="s">
        <v>0</v>
      </c>
      <c r="AC2" s="13" t="s">
        <v>84</v>
      </c>
      <c r="AD2" s="13" t="s">
        <v>30</v>
      </c>
      <c r="AE2" s="13" t="s">
        <v>31</v>
      </c>
      <c r="AF2" s="13" t="s">
        <v>32</v>
      </c>
      <c r="AG2" s="13" t="s">
        <v>29</v>
      </c>
      <c r="AH2" s="13" t="s">
        <v>33</v>
      </c>
      <c r="AI2" s="13" t="s">
        <v>28</v>
      </c>
      <c r="AJ2" s="13" t="s">
        <v>24</v>
      </c>
      <c r="AK2" s="13" t="s">
        <v>0</v>
      </c>
      <c r="AL2" s="13" t="s">
        <v>84</v>
      </c>
      <c r="AM2" s="13" t="s">
        <v>30</v>
      </c>
      <c r="AN2" s="13" t="s">
        <v>31</v>
      </c>
      <c r="AO2" s="13" t="s">
        <v>32</v>
      </c>
      <c r="AP2" s="13" t="s">
        <v>29</v>
      </c>
      <c r="AQ2" s="13" t="s">
        <v>33</v>
      </c>
      <c r="AR2" s="31"/>
      <c r="AS2" s="31"/>
      <c r="AT2" s="31"/>
      <c r="AU2" s="32"/>
      <c r="AV2" s="32"/>
      <c r="AW2" s="2" t="s">
        <v>36</v>
      </c>
      <c r="AX2" s="2" t="s">
        <v>37</v>
      </c>
      <c r="AY2" s="2" t="s">
        <v>38</v>
      </c>
      <c r="AZ2" s="2" t="s">
        <v>39</v>
      </c>
      <c r="BA2" s="3" t="s">
        <v>40</v>
      </c>
      <c r="BB2" s="32"/>
      <c r="BC2" s="4" t="s">
        <v>41</v>
      </c>
      <c r="BD2" s="15" t="s">
        <v>36</v>
      </c>
      <c r="BE2" s="15" t="s">
        <v>37</v>
      </c>
      <c r="BF2" s="15" t="s">
        <v>38</v>
      </c>
      <c r="BG2" s="15" t="s">
        <v>39</v>
      </c>
      <c r="BH2" s="4" t="s">
        <v>40</v>
      </c>
      <c r="BI2" s="14" t="s">
        <v>42</v>
      </c>
      <c r="BJ2" s="14" t="s">
        <v>0</v>
      </c>
      <c r="BK2" s="14" t="s">
        <v>84</v>
      </c>
      <c r="BL2" s="14" t="s">
        <v>30</v>
      </c>
      <c r="BM2" s="14" t="s">
        <v>31</v>
      </c>
      <c r="BN2" s="14" t="s">
        <v>35</v>
      </c>
      <c r="BO2" s="14" t="s">
        <v>43</v>
      </c>
      <c r="BP2" s="5" t="s">
        <v>44</v>
      </c>
      <c r="BQ2" s="5" t="s">
        <v>45</v>
      </c>
      <c r="BR2" s="5" t="s">
        <v>46</v>
      </c>
      <c r="BS2" s="5" t="s">
        <v>47</v>
      </c>
      <c r="BT2" s="5" t="s">
        <v>48</v>
      </c>
      <c r="BU2" s="6" t="s">
        <v>49</v>
      </c>
      <c r="BV2" s="34"/>
      <c r="BW2" s="34"/>
      <c r="BX2" s="34"/>
      <c r="BY2" s="34"/>
    </row>
    <row r="3" spans="1:77" s="28" customFormat="1" ht="23.25" customHeight="1">
      <c r="A3" s="18">
        <v>1</v>
      </c>
      <c r="B3" s="18"/>
      <c r="C3" s="7" t="s">
        <v>59</v>
      </c>
      <c r="D3" s="19" t="s">
        <v>60</v>
      </c>
      <c r="E3" s="18" t="s">
        <v>2</v>
      </c>
      <c r="F3" s="20" t="s">
        <v>50</v>
      </c>
      <c r="G3" s="18"/>
      <c r="H3" s="8" t="s">
        <v>61</v>
      </c>
      <c r="I3" s="21" t="s">
        <v>62</v>
      </c>
      <c r="J3" s="21" t="s">
        <v>63</v>
      </c>
      <c r="K3" s="21" t="s">
        <v>63</v>
      </c>
      <c r="L3" s="21" t="s">
        <v>64</v>
      </c>
      <c r="M3" s="8" t="s">
        <v>65</v>
      </c>
      <c r="N3" s="18" t="s">
        <v>66</v>
      </c>
      <c r="O3" s="18">
        <v>312567</v>
      </c>
      <c r="P3" s="18" t="s">
        <v>83</v>
      </c>
      <c r="Q3" s="18" t="s">
        <v>54</v>
      </c>
      <c r="R3" s="8" t="s">
        <v>61</v>
      </c>
      <c r="S3" s="21" t="s">
        <v>63</v>
      </c>
      <c r="T3" s="21" t="s">
        <v>63</v>
      </c>
      <c r="U3" s="21" t="s">
        <v>62</v>
      </c>
      <c r="V3" s="21" t="s">
        <v>64</v>
      </c>
      <c r="W3" s="8" t="s">
        <v>65</v>
      </c>
      <c r="X3" s="18"/>
      <c r="Y3" s="18" t="s">
        <v>63</v>
      </c>
      <c r="Z3" s="18" t="s">
        <v>67</v>
      </c>
      <c r="AA3" s="18" t="s">
        <v>54</v>
      </c>
      <c r="AB3" s="21" t="s">
        <v>63</v>
      </c>
      <c r="AC3" s="21" t="s">
        <v>62</v>
      </c>
      <c r="AD3" s="21" t="s">
        <v>64</v>
      </c>
      <c r="AE3" s="17">
        <v>4</v>
      </c>
      <c r="AF3" s="18"/>
      <c r="AG3" s="21" t="s">
        <v>63</v>
      </c>
      <c r="AH3" s="21" t="s">
        <v>63</v>
      </c>
      <c r="AI3" s="18" t="s">
        <v>54</v>
      </c>
      <c r="AJ3" s="8" t="s">
        <v>61</v>
      </c>
      <c r="AK3" s="21" t="s">
        <v>63</v>
      </c>
      <c r="AL3" s="21" t="s">
        <v>62</v>
      </c>
      <c r="AM3" s="21" t="s">
        <v>64</v>
      </c>
      <c r="AN3" s="8" t="s">
        <v>65</v>
      </c>
      <c r="AO3" s="8"/>
      <c r="AP3" s="21" t="s">
        <v>63</v>
      </c>
      <c r="AQ3" s="21" t="s">
        <v>63</v>
      </c>
      <c r="AR3" s="23" t="s">
        <v>75</v>
      </c>
      <c r="AS3" s="18" t="s">
        <v>78</v>
      </c>
      <c r="AT3" s="22" t="s">
        <v>70</v>
      </c>
      <c r="AU3" s="25">
        <v>87605156</v>
      </c>
      <c r="AV3" s="26" t="s">
        <v>80</v>
      </c>
      <c r="AW3" s="29">
        <v>110171</v>
      </c>
      <c r="AX3" s="29">
        <v>62539</v>
      </c>
      <c r="AY3" s="29">
        <v>350232</v>
      </c>
      <c r="AZ3" s="18">
        <v>0</v>
      </c>
      <c r="BA3" s="27">
        <f t="shared" ref="BA3:BA7" si="0">SUM(AW3:AZ3)</f>
        <v>522942</v>
      </c>
      <c r="BB3" s="26"/>
      <c r="BC3" s="18" t="s">
        <v>50</v>
      </c>
      <c r="BD3" s="18"/>
      <c r="BE3" s="18"/>
      <c r="BF3" s="18"/>
      <c r="BG3" s="18"/>
      <c r="BH3" s="18"/>
      <c r="BI3" s="16" t="s">
        <v>61</v>
      </c>
      <c r="BJ3" s="16" t="s">
        <v>63</v>
      </c>
      <c r="BK3" s="16" t="s">
        <v>81</v>
      </c>
      <c r="BL3" s="16" t="s">
        <v>82</v>
      </c>
      <c r="BM3" s="16">
        <v>4</v>
      </c>
      <c r="BN3" s="16"/>
      <c r="BO3" s="16" t="s">
        <v>50</v>
      </c>
      <c r="BP3" s="20" t="s">
        <v>56</v>
      </c>
      <c r="BQ3" s="20" t="s">
        <v>50</v>
      </c>
      <c r="BR3" s="20" t="s">
        <v>50</v>
      </c>
      <c r="BS3" s="20" t="s">
        <v>50</v>
      </c>
      <c r="BT3" s="20" t="s">
        <v>57</v>
      </c>
      <c r="BU3" s="18" t="s">
        <v>56</v>
      </c>
      <c r="BV3" s="18"/>
      <c r="BW3" s="18" t="s">
        <v>89</v>
      </c>
      <c r="BX3" s="24" t="s">
        <v>87</v>
      </c>
      <c r="BY3" s="24" t="s">
        <v>88</v>
      </c>
    </row>
    <row r="4" spans="1:77" s="28" customFormat="1" ht="24">
      <c r="A4" s="18">
        <f t="shared" ref="A4:A7" si="1">A3+1</f>
        <v>2</v>
      </c>
      <c r="B4" s="18"/>
      <c r="C4" s="7" t="s">
        <v>59</v>
      </c>
      <c r="D4" s="19" t="s">
        <v>60</v>
      </c>
      <c r="E4" s="18" t="s">
        <v>2</v>
      </c>
      <c r="F4" s="20" t="s">
        <v>50</v>
      </c>
      <c r="G4" s="18"/>
      <c r="H4" s="8" t="s">
        <v>61</v>
      </c>
      <c r="I4" s="21" t="s">
        <v>62</v>
      </c>
      <c r="J4" s="21" t="s">
        <v>63</v>
      </c>
      <c r="K4" s="21" t="s">
        <v>63</v>
      </c>
      <c r="L4" s="21" t="s">
        <v>64</v>
      </c>
      <c r="M4" s="8" t="s">
        <v>65</v>
      </c>
      <c r="N4" s="18" t="s">
        <v>66</v>
      </c>
      <c r="O4" s="18">
        <v>312567</v>
      </c>
      <c r="P4" s="18" t="s">
        <v>83</v>
      </c>
      <c r="Q4" s="18" t="s">
        <v>54</v>
      </c>
      <c r="R4" s="8" t="s">
        <v>61</v>
      </c>
      <c r="S4" s="21" t="s">
        <v>63</v>
      </c>
      <c r="T4" s="21" t="s">
        <v>63</v>
      </c>
      <c r="U4" s="21" t="s">
        <v>62</v>
      </c>
      <c r="V4" s="21" t="s">
        <v>64</v>
      </c>
      <c r="W4" s="8" t="s">
        <v>65</v>
      </c>
      <c r="X4" s="18"/>
      <c r="Y4" s="18" t="s">
        <v>63</v>
      </c>
      <c r="Z4" s="18" t="s">
        <v>67</v>
      </c>
      <c r="AA4" s="18" t="s">
        <v>54</v>
      </c>
      <c r="AB4" s="21" t="s">
        <v>63</v>
      </c>
      <c r="AC4" s="21" t="s">
        <v>62</v>
      </c>
      <c r="AD4" s="21" t="s">
        <v>64</v>
      </c>
      <c r="AE4" s="17">
        <v>4</v>
      </c>
      <c r="AF4" s="18"/>
      <c r="AG4" s="21" t="s">
        <v>63</v>
      </c>
      <c r="AH4" s="21" t="s">
        <v>63</v>
      </c>
      <c r="AI4" s="18" t="s">
        <v>54</v>
      </c>
      <c r="AJ4" s="8" t="s">
        <v>61</v>
      </c>
      <c r="AK4" s="21" t="s">
        <v>63</v>
      </c>
      <c r="AL4" s="21" t="s">
        <v>62</v>
      </c>
      <c r="AM4" s="21" t="s">
        <v>64</v>
      </c>
      <c r="AN4" s="8" t="s">
        <v>65</v>
      </c>
      <c r="AO4" s="8"/>
      <c r="AP4" s="21" t="s">
        <v>63</v>
      </c>
      <c r="AQ4" s="21" t="s">
        <v>63</v>
      </c>
      <c r="AR4" s="23" t="s">
        <v>75</v>
      </c>
      <c r="AS4" s="18" t="s">
        <v>78</v>
      </c>
      <c r="AT4" s="22" t="s">
        <v>71</v>
      </c>
      <c r="AU4" s="25">
        <v>87605157</v>
      </c>
      <c r="AV4" s="26" t="s">
        <v>80</v>
      </c>
      <c r="AW4" s="29">
        <v>57044</v>
      </c>
      <c r="AX4" s="29">
        <v>26609</v>
      </c>
      <c r="AY4" s="29">
        <v>151081</v>
      </c>
      <c r="AZ4" s="18">
        <v>0</v>
      </c>
      <c r="BA4" s="27">
        <f t="shared" si="0"/>
        <v>234734</v>
      </c>
      <c r="BB4" s="26"/>
      <c r="BC4" s="18" t="s">
        <v>50</v>
      </c>
      <c r="BD4" s="18"/>
      <c r="BE4" s="18"/>
      <c r="BF4" s="18"/>
      <c r="BG4" s="18"/>
      <c r="BH4" s="18"/>
      <c r="BI4" s="16" t="s">
        <v>61</v>
      </c>
      <c r="BJ4" s="16" t="s">
        <v>63</v>
      </c>
      <c r="BK4" s="16" t="s">
        <v>81</v>
      </c>
      <c r="BL4" s="16" t="s">
        <v>82</v>
      </c>
      <c r="BM4" s="16">
        <v>4</v>
      </c>
      <c r="BN4" s="16"/>
      <c r="BO4" s="16" t="s">
        <v>50</v>
      </c>
      <c r="BP4" s="20" t="s">
        <v>56</v>
      </c>
      <c r="BQ4" s="20" t="s">
        <v>50</v>
      </c>
      <c r="BR4" s="20" t="s">
        <v>50</v>
      </c>
      <c r="BS4" s="20" t="s">
        <v>50</v>
      </c>
      <c r="BT4" s="20" t="s">
        <v>57</v>
      </c>
      <c r="BU4" s="18" t="s">
        <v>56</v>
      </c>
      <c r="BV4" s="18"/>
      <c r="BW4" s="18" t="s">
        <v>89</v>
      </c>
      <c r="BX4" s="24" t="s">
        <v>87</v>
      </c>
      <c r="BY4" s="24" t="s">
        <v>88</v>
      </c>
    </row>
    <row r="5" spans="1:77" s="28" customFormat="1" ht="24">
      <c r="A5" s="18">
        <f t="shared" si="1"/>
        <v>3</v>
      </c>
      <c r="B5" s="18"/>
      <c r="C5" s="7" t="s">
        <v>59</v>
      </c>
      <c r="D5" s="19" t="s">
        <v>60</v>
      </c>
      <c r="E5" s="18" t="s">
        <v>2</v>
      </c>
      <c r="F5" s="20" t="s">
        <v>50</v>
      </c>
      <c r="G5" s="18"/>
      <c r="H5" s="8" t="s">
        <v>61</v>
      </c>
      <c r="I5" s="21" t="s">
        <v>62</v>
      </c>
      <c r="J5" s="21" t="s">
        <v>63</v>
      </c>
      <c r="K5" s="21" t="s">
        <v>63</v>
      </c>
      <c r="L5" s="21" t="s">
        <v>64</v>
      </c>
      <c r="M5" s="8" t="s">
        <v>65</v>
      </c>
      <c r="N5" s="18" t="s">
        <v>66</v>
      </c>
      <c r="O5" s="18">
        <v>312567</v>
      </c>
      <c r="P5" s="18" t="s">
        <v>83</v>
      </c>
      <c r="Q5" s="18" t="s">
        <v>54</v>
      </c>
      <c r="R5" s="8" t="s">
        <v>61</v>
      </c>
      <c r="S5" s="21" t="s">
        <v>63</v>
      </c>
      <c r="T5" s="21" t="s">
        <v>63</v>
      </c>
      <c r="U5" s="21" t="s">
        <v>62</v>
      </c>
      <c r="V5" s="21" t="s">
        <v>64</v>
      </c>
      <c r="W5" s="8" t="s">
        <v>65</v>
      </c>
      <c r="X5" s="18"/>
      <c r="Y5" s="18" t="s">
        <v>63</v>
      </c>
      <c r="Z5" s="18" t="s">
        <v>67</v>
      </c>
      <c r="AA5" s="18" t="s">
        <v>54</v>
      </c>
      <c r="AB5" s="21" t="s">
        <v>63</v>
      </c>
      <c r="AC5" s="21" t="s">
        <v>62</v>
      </c>
      <c r="AD5" s="21" t="s">
        <v>64</v>
      </c>
      <c r="AE5" s="17" t="s">
        <v>68</v>
      </c>
      <c r="AF5" s="18"/>
      <c r="AG5" s="21" t="s">
        <v>63</v>
      </c>
      <c r="AH5" s="21" t="s">
        <v>63</v>
      </c>
      <c r="AI5" s="18" t="s">
        <v>54</v>
      </c>
      <c r="AJ5" s="8" t="s">
        <v>61</v>
      </c>
      <c r="AK5" s="21" t="s">
        <v>63</v>
      </c>
      <c r="AL5" s="21" t="s">
        <v>62</v>
      </c>
      <c r="AM5" s="21" t="s">
        <v>64</v>
      </c>
      <c r="AN5" s="8" t="s">
        <v>65</v>
      </c>
      <c r="AO5" s="8"/>
      <c r="AP5" s="21" t="s">
        <v>63</v>
      </c>
      <c r="AQ5" s="21" t="s">
        <v>63</v>
      </c>
      <c r="AR5" s="23" t="s">
        <v>76</v>
      </c>
      <c r="AS5" s="18" t="s">
        <v>78</v>
      </c>
      <c r="AT5" s="22" t="s">
        <v>72</v>
      </c>
      <c r="AU5" s="25">
        <v>50099008</v>
      </c>
      <c r="AV5" s="26" t="s">
        <v>80</v>
      </c>
      <c r="AW5" s="29">
        <v>116361</v>
      </c>
      <c r="AX5" s="29">
        <v>58706</v>
      </c>
      <c r="AY5" s="29">
        <v>331384</v>
      </c>
      <c r="AZ5" s="18">
        <v>0</v>
      </c>
      <c r="BA5" s="27">
        <f t="shared" si="0"/>
        <v>506451</v>
      </c>
      <c r="BB5" s="26"/>
      <c r="BC5" s="18" t="s">
        <v>50</v>
      </c>
      <c r="BD5" s="18"/>
      <c r="BE5" s="18"/>
      <c r="BF5" s="18"/>
      <c r="BG5" s="18"/>
      <c r="BH5" s="18"/>
      <c r="BI5" s="16" t="s">
        <v>61</v>
      </c>
      <c r="BJ5" s="16" t="s">
        <v>63</v>
      </c>
      <c r="BK5" s="16" t="s">
        <v>81</v>
      </c>
      <c r="BL5" s="16" t="s">
        <v>82</v>
      </c>
      <c r="BM5" s="16">
        <v>4</v>
      </c>
      <c r="BN5" s="16"/>
      <c r="BO5" s="16" t="s">
        <v>50</v>
      </c>
      <c r="BP5" s="20" t="s">
        <v>56</v>
      </c>
      <c r="BQ5" s="20" t="s">
        <v>50</v>
      </c>
      <c r="BR5" s="20" t="s">
        <v>50</v>
      </c>
      <c r="BS5" s="20" t="s">
        <v>50</v>
      </c>
      <c r="BT5" s="20" t="s">
        <v>57</v>
      </c>
      <c r="BU5" s="18" t="s">
        <v>56</v>
      </c>
      <c r="BV5" s="18"/>
      <c r="BW5" s="18" t="s">
        <v>89</v>
      </c>
      <c r="BX5" s="24" t="s">
        <v>87</v>
      </c>
      <c r="BY5" s="24" t="s">
        <v>88</v>
      </c>
    </row>
    <row r="6" spans="1:77" s="28" customFormat="1" ht="24">
      <c r="A6" s="18">
        <f t="shared" si="1"/>
        <v>4</v>
      </c>
      <c r="B6" s="18"/>
      <c r="C6" s="7" t="s">
        <v>59</v>
      </c>
      <c r="D6" s="19" t="s">
        <v>60</v>
      </c>
      <c r="E6" s="18" t="s">
        <v>2</v>
      </c>
      <c r="F6" s="20" t="s">
        <v>50</v>
      </c>
      <c r="G6" s="18"/>
      <c r="H6" s="8" t="s">
        <v>61</v>
      </c>
      <c r="I6" s="21" t="s">
        <v>62</v>
      </c>
      <c r="J6" s="21" t="s">
        <v>63</v>
      </c>
      <c r="K6" s="21" t="s">
        <v>63</v>
      </c>
      <c r="L6" s="21" t="s">
        <v>64</v>
      </c>
      <c r="M6" s="8" t="s">
        <v>65</v>
      </c>
      <c r="N6" s="18" t="s">
        <v>66</v>
      </c>
      <c r="O6" s="18">
        <v>312567</v>
      </c>
      <c r="P6" s="18" t="s">
        <v>83</v>
      </c>
      <c r="Q6" s="18" t="s">
        <v>54</v>
      </c>
      <c r="R6" s="8" t="s">
        <v>61</v>
      </c>
      <c r="S6" s="21" t="s">
        <v>63</v>
      </c>
      <c r="T6" s="21" t="s">
        <v>63</v>
      </c>
      <c r="U6" s="21" t="s">
        <v>62</v>
      </c>
      <c r="V6" s="21" t="s">
        <v>64</v>
      </c>
      <c r="W6" s="8" t="s">
        <v>65</v>
      </c>
      <c r="X6" s="18"/>
      <c r="Y6" s="18" t="s">
        <v>63</v>
      </c>
      <c r="Z6" s="18" t="s">
        <v>67</v>
      </c>
      <c r="AA6" s="18" t="s">
        <v>54</v>
      </c>
      <c r="AB6" s="21" t="s">
        <v>63</v>
      </c>
      <c r="AC6" s="21" t="s">
        <v>62</v>
      </c>
      <c r="AD6" s="21" t="s">
        <v>64</v>
      </c>
      <c r="AE6" s="17" t="s">
        <v>68</v>
      </c>
      <c r="AF6" s="18"/>
      <c r="AG6" s="21" t="s">
        <v>63</v>
      </c>
      <c r="AH6" s="21" t="s">
        <v>63</v>
      </c>
      <c r="AI6" s="18" t="s">
        <v>54</v>
      </c>
      <c r="AJ6" s="8" t="s">
        <v>61</v>
      </c>
      <c r="AK6" s="21" t="s">
        <v>63</v>
      </c>
      <c r="AL6" s="21" t="s">
        <v>62</v>
      </c>
      <c r="AM6" s="21" t="s">
        <v>64</v>
      </c>
      <c r="AN6" s="8" t="s">
        <v>65</v>
      </c>
      <c r="AO6" s="8"/>
      <c r="AP6" s="21" t="s">
        <v>63</v>
      </c>
      <c r="AQ6" s="21" t="s">
        <v>63</v>
      </c>
      <c r="AR6" s="23" t="s">
        <v>76</v>
      </c>
      <c r="AS6" s="18" t="s">
        <v>78</v>
      </c>
      <c r="AT6" s="22" t="s">
        <v>73</v>
      </c>
      <c r="AU6" s="25">
        <v>50099009</v>
      </c>
      <c r="AV6" s="26" t="s">
        <v>80</v>
      </c>
      <c r="AW6" s="29">
        <v>16854</v>
      </c>
      <c r="AX6" s="29">
        <v>9791</v>
      </c>
      <c r="AY6" s="29">
        <v>49228</v>
      </c>
      <c r="AZ6" s="18">
        <v>0</v>
      </c>
      <c r="BA6" s="27">
        <f t="shared" si="0"/>
        <v>75873</v>
      </c>
      <c r="BB6" s="26"/>
      <c r="BC6" s="18" t="s">
        <v>50</v>
      </c>
      <c r="BD6" s="18"/>
      <c r="BE6" s="18"/>
      <c r="BF6" s="18"/>
      <c r="BG6" s="18"/>
      <c r="BH6" s="18"/>
      <c r="BI6" s="16" t="s">
        <v>61</v>
      </c>
      <c r="BJ6" s="16" t="s">
        <v>63</v>
      </c>
      <c r="BK6" s="16" t="s">
        <v>81</v>
      </c>
      <c r="BL6" s="16" t="s">
        <v>82</v>
      </c>
      <c r="BM6" s="16">
        <v>4</v>
      </c>
      <c r="BN6" s="16"/>
      <c r="BO6" s="16" t="s">
        <v>50</v>
      </c>
      <c r="BP6" s="20" t="s">
        <v>56</v>
      </c>
      <c r="BQ6" s="20" t="s">
        <v>50</v>
      </c>
      <c r="BR6" s="20" t="s">
        <v>50</v>
      </c>
      <c r="BS6" s="20" t="s">
        <v>50</v>
      </c>
      <c r="BT6" s="20" t="s">
        <v>57</v>
      </c>
      <c r="BU6" s="18" t="s">
        <v>56</v>
      </c>
      <c r="BV6" s="18"/>
      <c r="BW6" s="18" t="s">
        <v>89</v>
      </c>
      <c r="BX6" s="24" t="s">
        <v>87</v>
      </c>
      <c r="BY6" s="24" t="s">
        <v>88</v>
      </c>
    </row>
    <row r="7" spans="1:77" s="28" customFormat="1" ht="24">
      <c r="A7" s="18">
        <f t="shared" si="1"/>
        <v>5</v>
      </c>
      <c r="B7" s="18"/>
      <c r="C7" s="7" t="s">
        <v>59</v>
      </c>
      <c r="D7" s="19" t="s">
        <v>60</v>
      </c>
      <c r="E7" s="18" t="s">
        <v>2</v>
      </c>
      <c r="F7" s="20" t="s">
        <v>50</v>
      </c>
      <c r="G7" s="18"/>
      <c r="H7" s="8" t="s">
        <v>61</v>
      </c>
      <c r="I7" s="21" t="s">
        <v>62</v>
      </c>
      <c r="J7" s="21" t="s">
        <v>63</v>
      </c>
      <c r="K7" s="21" t="s">
        <v>63</v>
      </c>
      <c r="L7" s="21" t="s">
        <v>64</v>
      </c>
      <c r="M7" s="8" t="s">
        <v>65</v>
      </c>
      <c r="N7" s="18" t="s">
        <v>66</v>
      </c>
      <c r="O7" s="18">
        <v>312567</v>
      </c>
      <c r="P7" s="18" t="s">
        <v>83</v>
      </c>
      <c r="Q7" s="18" t="s">
        <v>54</v>
      </c>
      <c r="R7" s="8" t="s">
        <v>61</v>
      </c>
      <c r="S7" s="21" t="s">
        <v>63</v>
      </c>
      <c r="T7" s="21" t="s">
        <v>63</v>
      </c>
      <c r="U7" s="21" t="s">
        <v>62</v>
      </c>
      <c r="V7" s="21" t="s">
        <v>64</v>
      </c>
      <c r="W7" s="8" t="s">
        <v>65</v>
      </c>
      <c r="X7" s="18"/>
      <c r="Y7" s="18" t="s">
        <v>63</v>
      </c>
      <c r="Z7" s="18" t="s">
        <v>67</v>
      </c>
      <c r="AA7" s="18" t="s">
        <v>54</v>
      </c>
      <c r="AB7" s="21" t="s">
        <v>63</v>
      </c>
      <c r="AC7" s="21" t="s">
        <v>62</v>
      </c>
      <c r="AD7" s="21" t="s">
        <v>69</v>
      </c>
      <c r="AE7" s="17">
        <v>2</v>
      </c>
      <c r="AF7" s="18"/>
      <c r="AG7" s="21" t="s">
        <v>63</v>
      </c>
      <c r="AH7" s="21" t="s">
        <v>63</v>
      </c>
      <c r="AI7" s="18" t="s">
        <v>54</v>
      </c>
      <c r="AJ7" s="8" t="s">
        <v>61</v>
      </c>
      <c r="AK7" s="21" t="s">
        <v>63</v>
      </c>
      <c r="AL7" s="21" t="s">
        <v>62</v>
      </c>
      <c r="AM7" s="21" t="s">
        <v>64</v>
      </c>
      <c r="AN7" s="8" t="s">
        <v>65</v>
      </c>
      <c r="AO7" s="8"/>
      <c r="AP7" s="21" t="s">
        <v>63</v>
      </c>
      <c r="AQ7" s="21" t="s">
        <v>63</v>
      </c>
      <c r="AR7" s="23" t="s">
        <v>77</v>
      </c>
      <c r="AS7" s="18" t="s">
        <v>79</v>
      </c>
      <c r="AT7" s="22" t="s">
        <v>74</v>
      </c>
      <c r="AU7" s="25">
        <v>25414</v>
      </c>
      <c r="AV7" s="26" t="s">
        <v>3</v>
      </c>
      <c r="AW7" s="29">
        <v>0</v>
      </c>
      <c r="AX7" s="29">
        <v>0</v>
      </c>
      <c r="AY7" s="29">
        <v>0</v>
      </c>
      <c r="AZ7" s="18">
        <v>0</v>
      </c>
      <c r="BA7" s="27">
        <f t="shared" si="0"/>
        <v>0</v>
      </c>
      <c r="BB7" s="26"/>
      <c r="BC7" s="18" t="s">
        <v>50</v>
      </c>
      <c r="BD7" s="18"/>
      <c r="BE7" s="18"/>
      <c r="BF7" s="18"/>
      <c r="BG7" s="18"/>
      <c r="BH7" s="18"/>
      <c r="BI7" s="16" t="s">
        <v>61</v>
      </c>
      <c r="BJ7" s="16" t="s">
        <v>63</v>
      </c>
      <c r="BK7" s="16" t="s">
        <v>81</v>
      </c>
      <c r="BL7" s="16" t="s">
        <v>82</v>
      </c>
      <c r="BM7" s="16">
        <v>4</v>
      </c>
      <c r="BN7" s="16"/>
      <c r="BO7" s="16" t="s">
        <v>50</v>
      </c>
      <c r="BP7" s="20" t="s">
        <v>56</v>
      </c>
      <c r="BQ7" s="20" t="s">
        <v>50</v>
      </c>
      <c r="BR7" s="20" t="s">
        <v>50</v>
      </c>
      <c r="BS7" s="20" t="s">
        <v>50</v>
      </c>
      <c r="BT7" s="20" t="s">
        <v>57</v>
      </c>
      <c r="BU7" s="18" t="s">
        <v>56</v>
      </c>
      <c r="BV7" s="18"/>
      <c r="BW7" s="18" t="s">
        <v>89</v>
      </c>
      <c r="BX7" s="24" t="s">
        <v>87</v>
      </c>
      <c r="BY7" s="24" t="s">
        <v>88</v>
      </c>
    </row>
    <row r="8" spans="1:77">
      <c r="AU8" s="10"/>
      <c r="BA8" s="11">
        <f>SUM(BA3:BA7)</f>
        <v>1340000</v>
      </c>
    </row>
    <row r="9" spans="1:77">
      <c r="AU9" s="10"/>
      <c r="BA9" s="9">
        <f>BA8/1000</f>
        <v>1340</v>
      </c>
    </row>
    <row r="10" spans="1:77">
      <c r="AU10" s="10"/>
    </row>
    <row r="11" spans="1:77">
      <c r="AU11" s="10"/>
      <c r="BA11" s="30"/>
    </row>
    <row r="12" spans="1:77">
      <c r="AU12" s="10"/>
    </row>
    <row r="13" spans="1:77">
      <c r="AU13" s="10"/>
    </row>
    <row r="14" spans="1:77">
      <c r="AU14" s="10"/>
    </row>
    <row r="15" spans="1:77">
      <c r="AU15" s="10"/>
    </row>
    <row r="16" spans="1:77">
      <c r="AU16" s="10"/>
    </row>
    <row r="17" spans="47:47">
      <c r="AU17" s="10"/>
    </row>
    <row r="18" spans="47:47">
      <c r="AU18" s="10"/>
    </row>
    <row r="19" spans="47:47">
      <c r="AU19" s="10"/>
    </row>
    <row r="20" spans="47:47">
      <c r="AU20" s="10"/>
    </row>
    <row r="21" spans="47:47">
      <c r="AU21" s="10"/>
    </row>
    <row r="22" spans="47:47">
      <c r="AU22" s="10"/>
    </row>
    <row r="23" spans="47:47">
      <c r="AU23" s="10"/>
    </row>
    <row r="24" spans="47:47">
      <c r="AU24" s="10"/>
    </row>
    <row r="25" spans="47:47">
      <c r="AU25" s="10"/>
    </row>
    <row r="26" spans="47:47">
      <c r="AU26" s="10"/>
    </row>
    <row r="27" spans="47:47">
      <c r="AU27" s="10"/>
    </row>
    <row r="28" spans="47:47">
      <c r="AU28" s="10"/>
    </row>
    <row r="29" spans="47:47">
      <c r="AU29" s="10"/>
    </row>
    <row r="30" spans="47:47">
      <c r="AU30" s="10"/>
    </row>
    <row r="31" spans="47:47">
      <c r="AU31" s="10"/>
    </row>
    <row r="32" spans="47:47">
      <c r="AU32" s="10"/>
    </row>
    <row r="33" spans="47:47">
      <c r="AU33" s="10"/>
    </row>
    <row r="34" spans="47:47">
      <c r="AU34" s="10"/>
    </row>
    <row r="35" spans="47:47">
      <c r="AU35" s="10"/>
    </row>
    <row r="36" spans="47:47">
      <c r="AU36" s="10"/>
    </row>
    <row r="37" spans="47:47">
      <c r="AU37" s="10"/>
    </row>
    <row r="38" spans="47:47">
      <c r="AU38" s="10"/>
    </row>
    <row r="39" spans="47:47">
      <c r="AU39" s="10"/>
    </row>
    <row r="40" spans="47:47">
      <c r="AU40" s="10"/>
    </row>
  </sheetData>
  <mergeCells count="25">
    <mergeCell ref="E1:E2"/>
    <mergeCell ref="A1:A2"/>
    <mergeCell ref="B1:B2"/>
    <mergeCell ref="C1:C2"/>
    <mergeCell ref="D1:D2"/>
    <mergeCell ref="AS1:AS2"/>
    <mergeCell ref="F1:F2"/>
    <mergeCell ref="G1:G2"/>
    <mergeCell ref="H1:P1"/>
    <mergeCell ref="Q1:Z1"/>
    <mergeCell ref="AA1:AH1"/>
    <mergeCell ref="AI1:AQ1"/>
    <mergeCell ref="AR1:AR2"/>
    <mergeCell ref="BY1:BY2"/>
    <mergeCell ref="BP1:BU1"/>
    <mergeCell ref="AU1:AU2"/>
    <mergeCell ref="AV1:AV2"/>
    <mergeCell ref="AW1:BA1"/>
    <mergeCell ref="BC1:BH1"/>
    <mergeCell ref="BI1:BO1"/>
    <mergeCell ref="AT1:AT2"/>
    <mergeCell ref="BB1:BB2"/>
    <mergeCell ref="BV1:BV2"/>
    <mergeCell ref="BW1:BW2"/>
    <mergeCell ref="BX1:B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Jacek Walski</cp:lastModifiedBy>
  <dcterms:created xsi:type="dcterms:W3CDTF">2019-07-18T11:30:33Z</dcterms:created>
  <dcterms:modified xsi:type="dcterms:W3CDTF">2021-11-16T21:00:30Z</dcterms:modified>
</cp:coreProperties>
</file>