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3" i="1" l="1"/>
  <c r="H3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2" i="1"/>
  <c r="H2" i="1" s="1"/>
</calcChain>
</file>

<file path=xl/sharedStrings.xml><?xml version="1.0" encoding="utf-8"?>
<sst xmlns="http://schemas.openxmlformats.org/spreadsheetml/2006/main" count="27" uniqueCount="27">
  <si>
    <t>L.P.</t>
  </si>
  <si>
    <t>WYKONAWCA</t>
  </si>
  <si>
    <t>CENA NETTO</t>
  </si>
  <si>
    <t>CENA BRUTTO</t>
  </si>
  <si>
    <t>CANA NETTO ZA SZTUKĘ</t>
  </si>
  <si>
    <t>ILOŚĆ PUNKTÓW W KRYTERIUM CENA - 60%</t>
  </si>
  <si>
    <t>ILOŚĆ PUNKTÓW W KRYTERIUM JAKOŚĆ - 40%</t>
  </si>
  <si>
    <t>ILOŚĆ PUNKTÓW ŁĄCZNIE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</si>
  <si>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</si>
  <si>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</si>
  <si>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</si>
  <si>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</si>
  <si>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</si>
  <si>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</si>
  <si>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</si>
  <si>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</si>
  <si>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</si>
  <si>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Agir Label</t>
  </si>
  <si>
    <t>Max-El Henryk Maciak</t>
  </si>
  <si>
    <t>Uni-Form Jacek Dzianachowski</t>
  </si>
  <si>
    <t>Loogan Jakub Wyrębak</t>
  </si>
  <si>
    <t>PZT Dabo</t>
  </si>
  <si>
    <t>PHU Eljan</t>
  </si>
  <si>
    <t>Kabapol</t>
  </si>
  <si>
    <t>Butstar</t>
  </si>
  <si>
    <t>LS Targetum</t>
  </si>
  <si>
    <t>brak formularza ofertowego i katalogu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</si>
</sst>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K8" sqref="K8"/>
    </sheetView>
  </sheetViews>
  <sheetFormatPr defaultRowHeight="15" x14ac:dyDescent="0.25"/>
  <cols>
    <col min="1" max="1" width="9.140625" style="1"/>
    <col min="2" max="2" width="24.28515625" style="1" customWidth="1"/>
    <col min="3" max="3" width="14" style="1" customWidth="1"/>
    <col min="4" max="4" width="14.85546875" style="1" customWidth="1"/>
    <col min="5" max="5" width="13.85546875" style="1" customWidth="1"/>
    <col min="6" max="6" width="13.7109375" style="1" customWidth="1"/>
    <col min="7" max="7" width="13" style="1" customWidth="1"/>
    <col min="8" max="8" width="16.140625" style="1" customWidth="1"/>
    <col min="9" max="11" width="9.140625" style="1"/>
  </cols>
  <sheetData>
    <row r="1" spans="1:8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36.75" customHeight="1" x14ac:dyDescent="0.25">
      <c r="A2" s="8" t="s">
        <v>8</v>
      </c>
      <c r="B2" s="7" t="s">
        <v>17</v>
      </c>
      <c r="C2" s="9">
        <v>57318</v>
      </c>
      <c r="D2" s="10">
        <v>70501.14</v>
      </c>
      <c r="E2" s="7">
        <v>191.06</v>
      </c>
      <c r="F2" s="7">
        <f>(62361/D2)*60%*100</f>
        <v>53.072333298440277</v>
      </c>
      <c r="G2" s="7">
        <v>40</v>
      </c>
      <c r="H2" s="7">
        <f>F2+G2</f>
        <v>93.07233329844027</v>
      </c>
    </row>
    <row r="3" spans="1:8" ht="28.5" customHeight="1" x14ac:dyDescent="0.25">
      <c r="A3" s="3" t="s">
        <v>9</v>
      </c>
      <c r="B3" s="4" t="s">
        <v>18</v>
      </c>
      <c r="C3" s="5">
        <v>64500</v>
      </c>
      <c r="D3" s="5">
        <v>79335</v>
      </c>
      <c r="E3" s="4">
        <v>215</v>
      </c>
      <c r="F3" s="4">
        <f>(62361/D3)*60%*100</f>
        <v>47.162790697674417</v>
      </c>
      <c r="G3" s="4">
        <v>40</v>
      </c>
      <c r="H3" s="4">
        <f t="shared" ref="H3:H10" si="0">F3+G3</f>
        <v>87.16279069767441</v>
      </c>
    </row>
    <row r="4" spans="1:8" ht="32.25" customHeight="1" x14ac:dyDescent="0.25">
      <c r="A4" s="11" t="s">
        <v>10</v>
      </c>
      <c r="B4" s="12" t="s">
        <v>19</v>
      </c>
      <c r="C4" s="13">
        <v>65700</v>
      </c>
      <c r="D4" s="13">
        <v>80811</v>
      </c>
      <c r="E4" s="12">
        <v>219</v>
      </c>
      <c r="F4" s="14" t="s">
        <v>26</v>
      </c>
      <c r="G4" s="15"/>
      <c r="H4" s="16"/>
    </row>
    <row r="5" spans="1:8" ht="44.25" customHeight="1" x14ac:dyDescent="0.25">
      <c r="A5" s="3" t="s">
        <v>11</v>
      </c>
      <c r="B5" s="4" t="s">
        <v>20</v>
      </c>
      <c r="C5" s="5">
        <v>73200</v>
      </c>
      <c r="D5" s="5">
        <v>90036</v>
      </c>
      <c r="E5" s="4">
        <v>244</v>
      </c>
      <c r="F5" s="4">
        <f>(62361/D5)*60%*100</f>
        <v>41.557377049180324</v>
      </c>
      <c r="G5" s="4">
        <v>40</v>
      </c>
      <c r="H5" s="4">
        <f t="shared" si="0"/>
        <v>81.557377049180332</v>
      </c>
    </row>
    <row r="6" spans="1:8" ht="26.25" customHeight="1" x14ac:dyDescent="0.25">
      <c r="A6" s="3" t="s">
        <v>12</v>
      </c>
      <c r="B6" s="4" t="s">
        <v>21</v>
      </c>
      <c r="C6" s="5">
        <v>74700</v>
      </c>
      <c r="D6" s="5">
        <v>91881</v>
      </c>
      <c r="E6" s="4">
        <v>249</v>
      </c>
      <c r="F6" s="4">
        <f>(62361/D6)*60%*100</f>
        <v>40.722891566265055</v>
      </c>
      <c r="G6" s="4">
        <v>0</v>
      </c>
      <c r="H6" s="4">
        <f t="shared" si="0"/>
        <v>40.722891566265055</v>
      </c>
    </row>
    <row r="7" spans="1:8" ht="42" customHeight="1" x14ac:dyDescent="0.25">
      <c r="A7" s="3" t="s">
        <v>13</v>
      </c>
      <c r="B7" s="4" t="s">
        <v>22</v>
      </c>
      <c r="C7" s="5">
        <v>138000</v>
      </c>
      <c r="D7" s="5">
        <v>169740</v>
      </c>
      <c r="E7" s="4">
        <v>460</v>
      </c>
      <c r="F7" s="4">
        <f>(62361/D7)*60%*100</f>
        <v>22.043478260869563</v>
      </c>
      <c r="G7" s="4">
        <v>0</v>
      </c>
      <c r="H7" s="4">
        <f t="shared" si="0"/>
        <v>22.043478260869563</v>
      </c>
    </row>
    <row r="8" spans="1:8" ht="24" customHeight="1" x14ac:dyDescent="0.25">
      <c r="A8" s="3" t="s">
        <v>14</v>
      </c>
      <c r="B8" s="4" t="s">
        <v>23</v>
      </c>
      <c r="C8" s="5">
        <v>72000</v>
      </c>
      <c r="D8" s="5">
        <v>88560</v>
      </c>
      <c r="E8" s="4">
        <v>240</v>
      </c>
      <c r="F8" s="4">
        <f>(62361/D8)*60%*100</f>
        <v>42.250000000000007</v>
      </c>
      <c r="G8" s="4">
        <v>40</v>
      </c>
      <c r="H8" s="4">
        <f t="shared" si="0"/>
        <v>82.25</v>
      </c>
    </row>
    <row r="9" spans="1:8" ht="48" customHeight="1" x14ac:dyDescent="0.25">
      <c r="A9" s="3" t="s">
        <v>15</v>
      </c>
      <c r="B9" s="4" t="s">
        <v>24</v>
      </c>
      <c r="C9" s="5">
        <v>50700</v>
      </c>
      <c r="D9" s="5">
        <v>62361</v>
      </c>
      <c r="E9" s="4">
        <v>169</v>
      </c>
      <c r="F9" s="4">
        <f>(62361/D9)*60%*100</f>
        <v>60</v>
      </c>
      <c r="G9" s="4">
        <v>0</v>
      </c>
      <c r="H9" s="4">
        <f t="shared" si="0"/>
        <v>60</v>
      </c>
    </row>
    <row r="10" spans="1:8" ht="33" customHeight="1" x14ac:dyDescent="0.25">
      <c r="A10" s="3" t="s">
        <v>16</v>
      </c>
      <c r="B10" s="4" t="s">
        <v>25</v>
      </c>
      <c r="C10" s="5">
        <v>121950</v>
      </c>
      <c r="D10" s="6">
        <v>149998.5</v>
      </c>
      <c r="E10" s="4">
        <v>406.5</v>
      </c>
      <c r="F10" s="4">
        <f>(62361/D10)*60%*100</f>
        <v>24.944649446494463</v>
      </c>
      <c r="G10" s="4">
        <v>40</v>
      </c>
      <c r="H10" s="4">
        <f t="shared" si="0"/>
        <v>64.944649446494466</v>
      </c>
    </row>
  </sheetData>
  <mergeCells count="1">
    <mergeCell ref="F4:H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2021-03-08T08:42:25Z</dcterms:modified>
</cp:coreProperties>
</file>