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<sst xmlns="http://schemas.openxmlformats.org/spreadsheetml/2006/main" count="23" uniqueCount="23">
  <si>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data notowań</t>
  </si>
  <si>
    <t>L.p.</t>
  </si>
  <si>
    <t>Nazwa firmy:</t>
  </si>
  <si>
    <t>(podpis osoby upoważnionej i pieczęć)</t>
  </si>
  <si>
    <t>(miejscowość)</t>
  </si>
  <si>
    <t>(data)</t>
  </si>
  <si>
    <t>_____________________________________</t>
  </si>
  <si>
    <t>podatek VAT (23%)*</t>
  </si>
  <si>
    <t>gęstość paliwa w temp. referencyjnej 15°C</t>
  </si>
  <si>
    <t>Średnia</t>
  </si>
  <si>
    <t>Zaokrąglenie</t>
  </si>
  <si>
    <t>Premia Wykonawcy (PLN/Mg)*</t>
  </si>
  <si>
    <t>Formularz cenowy - Olej napędowy (ON)</t>
  </si>
  <si>
    <t>Kalkulacja ceny ofertowej dostawy oleju napędowego</t>
  </si>
  <si>
    <r>
      <t>Ilość ON (m</t>
    </r>
    <r>
      <rPr>
        <b/>
        <vertAlign val="superscript"/>
        <sz val="12"/>
        <color indexed="8"/>
        <rFont val="Calibri"/>
        <family val="2"/>
      </rPr>
      <t>3</t>
    </r>
    <r>
      <rPr>
        <b/>
        <sz val="12"/>
        <color indexed="8"/>
        <rFont val="Calibri"/>
        <family val="2"/>
      </rPr>
      <t>)</t>
    </r>
  </si>
  <si>
    <r>
      <t>cena netto za 1 m</t>
    </r>
    <r>
      <rPr>
        <b/>
        <vertAlign val="superscript"/>
        <sz val="12"/>
        <color indexed="8"/>
        <rFont val="Calibri"/>
        <family val="2"/>
      </rPr>
      <t>3</t>
    </r>
    <r>
      <rPr>
        <b/>
        <sz val="12"/>
        <color indexed="8"/>
        <rFont val="Calibri"/>
        <family val="2"/>
      </rPr>
      <t xml:space="preserve"> ON</t>
    </r>
  </si>
  <si>
    <r>
      <t xml:space="preserve">ULSD 10ppmS CIF NWE/Basis ARA </t>
    </r>
    <r>
      <rPr>
        <b/>
        <u val="single"/>
        <sz val="12"/>
        <color indexed="8"/>
        <rFont val="Calibri"/>
        <family val="2"/>
      </rPr>
      <t>HIGH</t>
    </r>
    <r>
      <rPr>
        <b/>
        <sz val="12"/>
        <color indexed="8"/>
        <rFont val="Calibri"/>
        <family val="2"/>
      </rPr>
      <t xml:space="preserve"> Cargo USD/Mg (Platt's European Marketscan)</t>
    </r>
  </si>
  <si>
    <t>cena paliwa netto (PLN)*</t>
  </si>
  <si>
    <t>cena paliwa brutto (PLN)*</t>
  </si>
  <si>
    <t>Kurs NBP za 1 dolara w PLN (Tabela A - kursów średnich walut obcych)</t>
  </si>
  <si>
    <t xml:space="preserve">* Wykonawca przenosi wartości do Formularza ofertowego. </t>
  </si>
  <si>
    <t>Wykonawca wypełnia formularz wyłącznie w komórkach zaznaczonych kolorem niebieskim.</t>
  </si>
  <si>
    <t>wyliczenie wartości umowy dla ON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</si>
</sst>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mmdd"/>
    <numFmt numFmtId="165" formatCode="#0.0000"/>
    <numFmt numFmtId="166" formatCode="0.000"/>
    <numFmt numFmtId="167" formatCode="0.0000"/>
    <numFmt numFmtId="168" formatCode="0.00000"/>
    <numFmt numFmtId="169" formatCode="_-* #,##0.000\ _z_ł_-;\-* #,##0.000\ _z_ł_-;_-* &quot;-&quot;??\ _z_ł_-;_-@_-"/>
    <numFmt numFmtId="170" formatCode="[$-415]d\ mmmm\ yyyy"/>
    <numFmt numFmtId="171" formatCode="_-* #,##0.000\ &quot;zł&quot;_-;\-* #,##0.000\ &quot;zł&quot;_-;_-* &quot;-&quot;??\ &quot;zł&quot;_-;_-@_-"/>
    <numFmt numFmtId="172" formatCode="#,##0.00\ &quot;zł&quot;"/>
    <numFmt numFmtId="173" formatCode="[$$-409]#,##0.00"/>
    <numFmt numFmtId="174" formatCode="_-[$$-409]* #,##0.00_ ;_-[$$-409]* \-#,##0.00\ ;_-[$$-409]* &quot;-&quot;??_ ;_-@_ "/>
    <numFmt numFmtId="175" formatCode="_-[$$-1009]* #,##0.00_-;\-[$$-1009]* #,##0.00_-;_-[$$-1009]* &quot;-&quot;??_-;_-@_-"/>
    <numFmt numFmtId="176" formatCode="\t"/>
    <numFmt numFmtId="177" formatCode="[$$-409]#,##0.000"/>
    <numFmt numFmtId="178" formatCode="[$$-409]#,##0.0000"/>
    <numFmt numFmtId="179" formatCode="_-[$$-409]* #,##0.000_ ;_-[$$-409]* \-#,##0.000\ ;_-[$$-409]* &quot;-&quot;??_ ;_-@_ "/>
    <numFmt numFmtId="180" formatCode="_-* #,##0.0000\ &quot;zł&quot;_-;\-* #,##0.0000\ &quot;zł&quot;_-;_-* &quot;-&quot;??\ &quot;zł&quot;_-;_-@_-"/>
    <numFmt numFmtId="181" formatCode="_-* #,##0.0\ _z_ł_-;\-* #,##0.0\ _z_ł_-;_-* &quot;-&quot;??\ _z_ł_-;_-@_-"/>
    <numFmt numFmtId="182" formatCode="0.0"/>
    <numFmt numFmtId="183" formatCode="_-[$$-409]* #,##0.0000_ ;_-[$$-409]* \-#,##0.0000\ ;_-[$$-409]* &quot;-&quot;??_ ;_-@_ "/>
    <numFmt numFmtId="184" formatCode="_-* #,##0.000\ _z_ł_-;\-* #,##0.000\ _z_ł_-;_-* &quot;-&quot;???\ _z_ł_-;_-@_-"/>
    <numFmt numFmtId="185" formatCode="_-* #,##0.00000\ &quot;zł&quot;_-;\-* #,##0.00000\ &quot;zł&quot;_-;_-* &quot;-&quot;??\ &quot;zł&quot;_-;_-@_-"/>
    <numFmt numFmtId="186" formatCode="_-* #,##0.000000\ &quot;zł&quot;_-;\-* #,##0.000000\ &quot;zł&quot;_-;_-* &quot;-&quot;??\ &quot;zł&quot;_-;_-@_-"/>
    <numFmt numFmtId="187" formatCode="_-* #,##0.0000000\ &quot;zł&quot;_-;\-* #,##0.0000000\ &quot;zł&quot;_-;_-* &quot;-&quot;??\ &quot;zł&quot;_-;_-@_-"/>
    <numFmt numFmtId="188" formatCode="_-* #,##0.00000000\ &quot;zł&quot;_-;\-* #,##0.00000000\ &quot;zł&quot;_-;_-* &quot;-&quot;??\ &quot;zł&quot;_-;_-@_-"/>
    <numFmt numFmtId="189" formatCode="_-* #,##0.000000000\ &quot;zł&quot;_-;\-* #,##0.000000000\ &quot;zł&quot;_-;_-* &quot;-&quot;??\ &quot;zł&quot;_-;_-@_-"/>
    <numFmt numFmtId="190" formatCode="_-* #,##0.0000000000\ &quot;zł&quot;_-;\-* #,##0.0000000000\ &quot;zł&quot;_-;_-* &quot;-&quot;??\ &quot;zł&quot;_-;_-@_-"/>
    <numFmt numFmtId="191" formatCode="_-* #,##0.0\ &quot;zł&quot;_-;\-* #,##0.0\ &quot;zł&quot;_-;_-* &quot;-&quot;??\ &quot;zł&quot;_-;_-@_-"/>
    <numFmt numFmtId="192" formatCode="_-* #,##0\ &quot;zł&quot;_-;\-* #,##0\ &quot;zł&quot;_-;_-* &quot;-&quot;??\ &quot;zł&quot;_-;_-@_-"/>
    <numFmt numFmtId="193" formatCode="_-* #,##0.00\ [$USD]_-;\-* #,##0.00\ [$USD]_-;_-* &quot;-&quot;??\ [$USD]_-;_-@_-"/>
    <numFmt numFmtId="194" formatCode="mmm/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sz val="9"/>
      <color indexed="8"/>
      <name val="Calibri"/>
      <family val="2"/>
    </font>
    <font>
      <b/>
      <i/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sz val="9"/>
      <color theme="1"/>
      <name val="Calibri"/>
      <family val="2"/>
    </font>
    <font>
      <b/>
      <i/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sz val="12"/>
      <color theme="1"/>
      <name val="Calibri"/>
      <family val="2"/>
    </font>
    <font>
      <b/>
      <i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43" fontId="0" fillId="0" borderId="0" xfId="42" applyFont="1" applyAlignment="1">
      <alignment/>
    </xf>
    <xf numFmtId="0" fontId="0" fillId="0" borderId="0" xfId="0" applyBorder="1" applyAlignment="1">
      <alignment/>
    </xf>
    <xf numFmtId="0" fontId="46" fillId="0" borderId="0" xfId="0" applyFont="1" applyBorder="1" applyAlignment="1">
      <alignment vertical="center"/>
    </xf>
    <xf numFmtId="43" fontId="0" fillId="0" borderId="0" xfId="42" applyFont="1" applyBorder="1" applyAlignment="1">
      <alignment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14" fontId="48" fillId="0" borderId="0" xfId="0" applyNumberFormat="1" applyFont="1" applyBorder="1" applyAlignment="1">
      <alignment vertical="center"/>
    </xf>
    <xf numFmtId="0" fontId="46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/>
    </xf>
    <xf numFmtId="14" fontId="41" fillId="2" borderId="10" xfId="0" applyNumberFormat="1" applyFont="1" applyFill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3" fontId="0" fillId="0" borderId="0" xfId="42" applyFont="1" applyAlignment="1">
      <alignment vertical="center"/>
    </xf>
    <xf numFmtId="43" fontId="0" fillId="0" borderId="0" xfId="0" applyNumberFormat="1" applyBorder="1" applyAlignment="1">
      <alignment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/>
    </xf>
    <xf numFmtId="0" fontId="54" fillId="0" borderId="14" xfId="0" applyFont="1" applyBorder="1" applyAlignment="1">
      <alignment/>
    </xf>
    <xf numFmtId="0" fontId="54" fillId="0" borderId="15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 horizontal="right"/>
    </xf>
    <xf numFmtId="193" fontId="55" fillId="0" borderId="0" xfId="0" applyNumberFormat="1" applyFont="1" applyFill="1" applyBorder="1" applyAlignment="1">
      <alignment horizontal="right"/>
    </xf>
    <xf numFmtId="180" fontId="55" fillId="0" borderId="0" xfId="0" applyNumberFormat="1" applyFont="1" applyFill="1" applyBorder="1" applyAlignment="1">
      <alignment horizontal="right"/>
    </xf>
    <xf numFmtId="0" fontId="46" fillId="0" borderId="0" xfId="0" applyFont="1" applyBorder="1" applyAlignment="1">
      <alignment horizontal="right"/>
    </xf>
    <xf numFmtId="43" fontId="46" fillId="0" borderId="0" xfId="42" applyFont="1" applyBorder="1" applyAlignment="1">
      <alignment horizontal="center"/>
    </xf>
    <xf numFmtId="0" fontId="46" fillId="0" borderId="0" xfId="0" applyFont="1" applyBorder="1" applyAlignment="1">
      <alignment/>
    </xf>
    <xf numFmtId="169" fontId="55" fillId="0" borderId="0" xfId="42" applyNumberFormat="1" applyFont="1" applyFill="1" applyBorder="1" applyAlignment="1">
      <alignment horizontal="center"/>
    </xf>
    <xf numFmtId="44" fontId="54" fillId="0" borderId="0" xfId="0" applyNumberFormat="1" applyFont="1" applyFill="1" applyBorder="1" applyAlignment="1">
      <alignment horizontal="right"/>
    </xf>
    <xf numFmtId="44" fontId="54" fillId="0" borderId="0" xfId="42" applyNumberFormat="1" applyFont="1" applyBorder="1" applyAlignment="1">
      <alignment horizontal="right"/>
    </xf>
    <xf numFmtId="43" fontId="46" fillId="2" borderId="16" xfId="42" applyFont="1" applyFill="1" applyBorder="1" applyAlignment="1" applyProtection="1">
      <alignment horizontal="right"/>
      <protection locked="0"/>
    </xf>
    <xf numFmtId="43" fontId="55" fillId="2" borderId="16" xfId="42" applyFont="1" applyFill="1" applyBorder="1" applyAlignment="1" applyProtection="1">
      <alignment horizontal="center"/>
      <protection locked="0"/>
    </xf>
    <xf numFmtId="2" fontId="54" fillId="2" borderId="13" xfId="0" applyNumberFormat="1" applyFont="1" applyFill="1" applyBorder="1" applyAlignment="1" applyProtection="1">
      <alignment/>
      <protection locked="0"/>
    </xf>
    <xf numFmtId="167" fontId="54" fillId="2" borderId="17" xfId="0" applyNumberFormat="1" applyFont="1" applyFill="1" applyBorder="1" applyAlignment="1" applyProtection="1">
      <alignment/>
      <protection locked="0"/>
    </xf>
    <xf numFmtId="2" fontId="54" fillId="2" borderId="14" xfId="0" applyNumberFormat="1" applyFont="1" applyFill="1" applyBorder="1" applyAlignment="1" applyProtection="1">
      <alignment/>
      <protection locked="0"/>
    </xf>
    <xf numFmtId="167" fontId="54" fillId="2" borderId="18" xfId="0" applyNumberFormat="1" applyFont="1" applyFill="1" applyBorder="1" applyAlignment="1" applyProtection="1">
      <alignment/>
      <protection locked="0"/>
    </xf>
    <xf numFmtId="2" fontId="54" fillId="2" borderId="15" xfId="0" applyNumberFormat="1" applyFont="1" applyFill="1" applyBorder="1" applyAlignment="1" applyProtection="1">
      <alignment/>
      <protection locked="0"/>
    </xf>
    <xf numFmtId="167" fontId="54" fillId="2" borderId="19" xfId="0" applyNumberFormat="1" applyFont="1" applyFill="1" applyBorder="1" applyAlignment="1" applyProtection="1">
      <alignment/>
      <protection locked="0"/>
    </xf>
    <xf numFmtId="14" fontId="54" fillId="2" borderId="13" xfId="0" applyNumberFormat="1" applyFont="1" applyFill="1" applyBorder="1" applyAlignment="1" applyProtection="1">
      <alignment/>
      <protection locked="0"/>
    </xf>
    <xf numFmtId="0" fontId="53" fillId="0" borderId="20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1" fillId="2" borderId="27" xfId="0" applyFont="1" applyFill="1" applyBorder="1" applyAlignment="1" applyProtection="1">
      <alignment horizontal="center" vertical="center"/>
      <protection locked="0"/>
    </xf>
    <xf numFmtId="0" fontId="41" fillId="2" borderId="28" xfId="0" applyFont="1" applyFill="1" applyBorder="1" applyAlignment="1" applyProtection="1">
      <alignment horizontal="center" vertical="center"/>
      <protection locked="0"/>
    </xf>
    <xf numFmtId="0" fontId="46" fillId="2" borderId="29" xfId="0" applyFont="1" applyFill="1" applyBorder="1" applyAlignment="1" applyProtection="1">
      <alignment horizontal="center" vertical="center"/>
      <protection locked="0"/>
    </xf>
    <xf numFmtId="0" fontId="46" fillId="2" borderId="30" xfId="0" applyFont="1" applyFill="1" applyBorder="1" applyAlignment="1" applyProtection="1">
      <alignment horizontal="center" vertical="center"/>
      <protection locked="0"/>
    </xf>
    <xf numFmtId="0" fontId="46" fillId="2" borderId="31" xfId="0" applyFont="1" applyFill="1" applyBorder="1" applyAlignment="1" applyProtection="1">
      <alignment horizontal="center" vertical="center"/>
      <protection locked="0"/>
    </xf>
    <xf numFmtId="0" fontId="46" fillId="2" borderId="32" xfId="0" applyFont="1" applyFill="1" applyBorder="1" applyAlignment="1" applyProtection="1">
      <alignment horizontal="center" vertical="center"/>
      <protection locked="0"/>
    </xf>
    <xf numFmtId="0" fontId="46" fillId="2" borderId="33" xfId="0" applyFont="1" applyFill="1" applyBorder="1" applyAlignment="1" applyProtection="1">
      <alignment horizontal="center" vertical="center"/>
      <protection locked="0"/>
    </xf>
    <xf numFmtId="0" fontId="46" fillId="2" borderId="34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tabSelected="1" view="pageBreakPreview" zoomScale="110" zoomScaleNormal="110" zoomScaleSheetLayoutView="110" workbookViewId="0" topLeftCell="A1">
      <selection activeCell="B12" sqref="B12:F13"/>
    </sheetView>
  </sheetViews>
  <sheetFormatPr defaultColWidth="9.140625" defaultRowHeight="15"/>
  <cols>
    <col min="1" max="1" width="5.421875" style="0" customWidth="1"/>
    <col min="2" max="2" width="4.140625" style="0" customWidth="1"/>
    <col min="3" max="3" width="15.57421875" style="0" customWidth="1"/>
    <col min="4" max="4" width="23.7109375" style="0" customWidth="1"/>
    <col min="5" max="5" width="28.421875" style="0" customWidth="1"/>
    <col min="6" max="6" width="6.57421875" style="0" customWidth="1"/>
    <col min="7" max="7" width="39.57421875" style="0" customWidth="1"/>
    <col min="8" max="8" width="24.00390625" style="0" bestFit="1" customWidth="1"/>
    <col min="9" max="10" width="9.57421875" style="0" customWidth="1"/>
    <col min="11" max="11" width="11.8515625" style="0" customWidth="1"/>
    <col min="12" max="12" width="10.57421875" style="0" bestFit="1" customWidth="1"/>
    <col min="13" max="14" width="10.00390625" style="0" customWidth="1"/>
    <col min="15" max="15" width="12.28125" style="0" bestFit="1" customWidth="1"/>
    <col min="16" max="16" width="17.421875" style="0" bestFit="1" customWidth="1"/>
    <col min="18" max="18" width="21.57421875" style="0" bestFit="1" customWidth="1"/>
    <col min="19" max="19" width="18.8515625" style="1" bestFit="1" customWidth="1"/>
    <col min="20" max="20" width="10.8515625" style="0" bestFit="1" customWidth="1"/>
  </cols>
  <sheetData>
    <row r="1" spans="1:21" ht="15">
      <c r="A1" s="2"/>
      <c r="B1" s="2"/>
      <c r="C1" s="2"/>
      <c r="D1" s="2"/>
      <c r="E1" s="2"/>
      <c r="F1" s="2"/>
      <c r="G1" s="2"/>
      <c r="H1" s="2"/>
      <c r="I1" s="2"/>
      <c r="J1" s="2"/>
      <c r="K1" s="10"/>
      <c r="L1" s="2"/>
      <c r="M1" s="2"/>
      <c r="N1" s="2"/>
      <c r="O1" s="2"/>
      <c r="P1" s="2"/>
      <c r="S1"/>
      <c r="U1" s="1"/>
    </row>
    <row r="2" spans="1:21" ht="15.75" thickBot="1">
      <c r="A2" s="2"/>
      <c r="B2" s="2"/>
      <c r="C2" s="2"/>
      <c r="D2" s="2"/>
      <c r="E2" s="2"/>
      <c r="F2" s="2"/>
      <c r="G2" s="2"/>
      <c r="H2" s="2"/>
      <c r="I2" s="2"/>
      <c r="J2" s="2"/>
      <c r="K2" s="10"/>
      <c r="L2" s="2"/>
      <c r="M2" s="2"/>
      <c r="N2" s="2"/>
      <c r="O2" s="2"/>
      <c r="P2" s="2"/>
      <c r="S2"/>
      <c r="U2" s="1"/>
    </row>
    <row r="3" spans="1:14" ht="15" customHeight="1">
      <c r="A3" s="2"/>
      <c r="B3" s="51" t="s">
        <v>12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3"/>
      <c r="N3" s="19"/>
    </row>
    <row r="4" spans="2:19" s="2" customFormat="1" ht="15" customHeight="1">
      <c r="B4" s="54"/>
      <c r="C4" s="55"/>
      <c r="D4" s="55"/>
      <c r="E4" s="55"/>
      <c r="F4" s="55"/>
      <c r="G4" s="55"/>
      <c r="H4" s="55"/>
      <c r="I4" s="55"/>
      <c r="J4" s="55"/>
      <c r="K4" s="55"/>
      <c r="L4" s="55"/>
      <c r="M4" s="56"/>
      <c r="N4" s="19"/>
      <c r="O4" s="3"/>
      <c r="P4" s="3"/>
      <c r="S4" s="4"/>
    </row>
    <row r="5" spans="2:19" s="2" customFormat="1" ht="15.75" customHeight="1" thickBot="1">
      <c r="B5" s="57"/>
      <c r="C5" s="58"/>
      <c r="D5" s="58"/>
      <c r="E5" s="58"/>
      <c r="F5" s="58"/>
      <c r="G5" s="58"/>
      <c r="H5" s="58"/>
      <c r="I5" s="58"/>
      <c r="J5" s="58"/>
      <c r="K5" s="58"/>
      <c r="L5" s="58"/>
      <c r="M5" s="59"/>
      <c r="N5" s="19"/>
      <c r="O5" s="3"/>
      <c r="P5" s="3"/>
      <c r="S5" s="4"/>
    </row>
    <row r="6" spans="2:19" s="2" customFormat="1" ht="15.75" customHeight="1">
      <c r="B6" s="5"/>
      <c r="C6" s="5"/>
      <c r="D6" s="5"/>
      <c r="E6" s="5"/>
      <c r="F6" s="5"/>
      <c r="G6" s="5"/>
      <c r="H6" s="5"/>
      <c r="I6" s="5"/>
      <c r="J6" s="3"/>
      <c r="K6" s="3"/>
      <c r="L6" s="3"/>
      <c r="M6" s="3"/>
      <c r="N6" s="3"/>
      <c r="O6" s="3"/>
      <c r="P6" s="3"/>
      <c r="S6" s="4"/>
    </row>
    <row r="7" spans="2:19" s="2" customFormat="1" ht="15.75" customHeight="1">
      <c r="B7" s="5"/>
      <c r="C7" s="5"/>
      <c r="D7" s="5"/>
      <c r="E7" s="5"/>
      <c r="F7" s="5"/>
      <c r="G7" s="5"/>
      <c r="H7" s="5"/>
      <c r="I7" s="5"/>
      <c r="J7" s="3"/>
      <c r="K7" s="3"/>
      <c r="L7" s="3"/>
      <c r="M7" s="3"/>
      <c r="N7" s="3"/>
      <c r="O7" s="3"/>
      <c r="P7" s="3"/>
      <c r="S7" s="4"/>
    </row>
    <row r="8" spans="2:21" s="2" customFormat="1" ht="21.75" customHeight="1">
      <c r="B8" s="5"/>
      <c r="C8" s="5"/>
      <c r="D8" s="5"/>
      <c r="E8" s="5"/>
      <c r="F8" s="5"/>
      <c r="G8" s="5"/>
      <c r="H8" s="6"/>
      <c r="I8" s="6"/>
      <c r="J8" s="63"/>
      <c r="K8" s="64"/>
      <c r="L8" s="18"/>
      <c r="M8" s="8"/>
      <c r="N8" s="8"/>
      <c r="O8" s="3"/>
      <c r="P8" s="3"/>
      <c r="Q8" s="3"/>
      <c r="R8" s="3"/>
      <c r="U8" s="4"/>
    </row>
    <row r="9" spans="2:21" s="2" customFormat="1" ht="15.75" customHeight="1">
      <c r="B9" s="17"/>
      <c r="C9" s="5"/>
      <c r="D9" s="5"/>
      <c r="E9" s="5"/>
      <c r="F9" s="5"/>
      <c r="G9" s="5"/>
      <c r="H9" s="6"/>
      <c r="I9" s="6"/>
      <c r="J9" s="60" t="s">
        <v>4</v>
      </c>
      <c r="K9" s="60"/>
      <c r="L9" s="6" t="s">
        <v>5</v>
      </c>
      <c r="M9" s="14"/>
      <c r="N9" s="14"/>
      <c r="O9" s="3"/>
      <c r="P9" s="3"/>
      <c r="Q9" s="3"/>
      <c r="R9" s="3"/>
      <c r="U9" s="4"/>
    </row>
    <row r="10" spans="2:19" s="2" customFormat="1" ht="15.75" customHeight="1">
      <c r="B10" s="9" t="s">
        <v>2</v>
      </c>
      <c r="C10" s="5"/>
      <c r="D10" s="5"/>
      <c r="E10" s="5"/>
      <c r="F10" s="5"/>
      <c r="G10" s="5"/>
      <c r="H10" s="6"/>
      <c r="I10" s="7"/>
      <c r="J10" s="3"/>
      <c r="K10" s="3"/>
      <c r="L10" s="3"/>
      <c r="M10" s="3"/>
      <c r="N10" s="3"/>
      <c r="O10" s="3"/>
      <c r="P10" s="3"/>
      <c r="S10" s="4"/>
    </row>
    <row r="11" spans="2:19" s="2" customFormat="1" ht="15.75" customHeight="1">
      <c r="B11" s="5"/>
      <c r="C11" s="5"/>
      <c r="D11" s="5"/>
      <c r="E11" s="5"/>
      <c r="F11" s="5"/>
      <c r="G11" s="5"/>
      <c r="H11" s="6"/>
      <c r="I11" s="7"/>
      <c r="J11" s="3"/>
      <c r="K11" s="3"/>
      <c r="L11" s="3"/>
      <c r="M11" s="3"/>
      <c r="N11" s="3"/>
      <c r="O11" s="3"/>
      <c r="P11" s="3"/>
      <c r="S11" s="4"/>
    </row>
    <row r="12" spans="2:19" s="2" customFormat="1" ht="15.75" customHeight="1">
      <c r="B12" s="65" t="s">
        <v>22</v>
      </c>
      <c r="C12" s="66"/>
      <c r="D12" s="66"/>
      <c r="E12" s="66"/>
      <c r="F12" s="67"/>
      <c r="G12" s="5"/>
      <c r="H12" s="6"/>
      <c r="I12" s="7"/>
      <c r="J12" s="3"/>
      <c r="K12" s="3"/>
      <c r="L12" s="3"/>
      <c r="M12" s="3"/>
      <c r="N12" s="3"/>
      <c r="O12" s="3"/>
      <c r="P12" s="3"/>
      <c r="S12" s="4"/>
    </row>
    <row r="13" spans="2:19" s="2" customFormat="1" ht="15.75" customHeight="1">
      <c r="B13" s="68"/>
      <c r="C13" s="69"/>
      <c r="D13" s="69"/>
      <c r="E13" s="69"/>
      <c r="F13" s="70"/>
      <c r="G13" s="5"/>
      <c r="H13" s="6"/>
      <c r="I13" s="7"/>
      <c r="J13" s="3"/>
      <c r="K13" s="3"/>
      <c r="L13" s="3"/>
      <c r="M13" s="3"/>
      <c r="N13" s="3"/>
      <c r="O13" s="3"/>
      <c r="P13" s="3"/>
      <c r="S13" s="4"/>
    </row>
    <row r="14" spans="2:19" s="2" customFormat="1" ht="15.75" customHeight="1">
      <c r="B14" s="5"/>
      <c r="C14" s="5"/>
      <c r="D14" s="5"/>
      <c r="E14" s="5"/>
      <c r="F14" s="5"/>
      <c r="G14" s="5"/>
      <c r="H14" s="6"/>
      <c r="I14" s="7"/>
      <c r="J14" s="3"/>
      <c r="K14" s="3"/>
      <c r="L14" s="3"/>
      <c r="M14" s="3"/>
      <c r="N14" s="3"/>
      <c r="O14" s="3"/>
      <c r="P14" s="3"/>
      <c r="S14" s="4"/>
    </row>
    <row r="15" spans="1:14" ht="15.75" thickBo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6" s="23" customFormat="1" ht="63.75" thickBot="1">
      <c r="A16" s="21"/>
      <c r="B16" s="26" t="s">
        <v>1</v>
      </c>
      <c r="C16" s="26" t="s">
        <v>0</v>
      </c>
      <c r="D16" s="27" t="s">
        <v>16</v>
      </c>
      <c r="E16" s="28" t="s">
        <v>19</v>
      </c>
      <c r="F16" s="21"/>
      <c r="G16" s="61" t="s">
        <v>13</v>
      </c>
      <c r="H16" s="62"/>
      <c r="I16" s="21"/>
      <c r="J16" s="21"/>
      <c r="K16" s="22"/>
      <c r="L16" s="22"/>
      <c r="M16" s="21"/>
      <c r="N16" s="21"/>
      <c r="P16" s="24"/>
    </row>
    <row r="17" spans="1:19" ht="15.75" customHeight="1" thickBot="1">
      <c r="A17" s="2"/>
      <c r="B17" s="29">
        <v>1</v>
      </c>
      <c r="C17" s="50"/>
      <c r="D17" s="44"/>
      <c r="E17" s="45"/>
      <c r="F17" s="2"/>
      <c r="G17" s="20"/>
      <c r="H17" s="37"/>
      <c r="I17" s="2"/>
      <c r="J17" s="2"/>
      <c r="K17" s="2"/>
      <c r="L17" s="2"/>
      <c r="M17" s="2"/>
      <c r="N17" s="2"/>
      <c r="S17"/>
    </row>
    <row r="18" spans="1:19" ht="18" customHeight="1" thickBot="1">
      <c r="A18" s="2"/>
      <c r="B18" s="30">
        <v>2</v>
      </c>
      <c r="C18" s="50"/>
      <c r="D18" s="46"/>
      <c r="E18" s="47"/>
      <c r="F18" s="2"/>
      <c r="G18" s="38" t="s">
        <v>11</v>
      </c>
      <c r="H18" s="43"/>
      <c r="I18" s="2"/>
      <c r="J18" s="2"/>
      <c r="K18" s="2"/>
      <c r="L18" s="2"/>
      <c r="M18" s="2"/>
      <c r="N18" s="2"/>
      <c r="S18"/>
    </row>
    <row r="19" spans="1:19" ht="15.75" customHeight="1" thickBot="1">
      <c r="A19" s="2"/>
      <c r="B19" s="30">
        <v>3</v>
      </c>
      <c r="C19" s="50"/>
      <c r="D19" s="46"/>
      <c r="E19" s="47"/>
      <c r="F19" s="2"/>
      <c r="G19" s="38" t="s">
        <v>8</v>
      </c>
      <c r="H19" s="39">
        <v>0.845</v>
      </c>
      <c r="I19" s="2"/>
      <c r="J19" s="2"/>
      <c r="K19" s="2"/>
      <c r="L19" s="2"/>
      <c r="M19" s="2"/>
      <c r="N19" s="2"/>
      <c r="S19"/>
    </row>
    <row r="20" spans="1:19" ht="18.75" thickBot="1">
      <c r="A20" s="2"/>
      <c r="B20" s="30">
        <v>4</v>
      </c>
      <c r="C20" s="50"/>
      <c r="D20" s="46"/>
      <c r="E20" s="47"/>
      <c r="F20" s="2"/>
      <c r="G20" s="38" t="s">
        <v>15</v>
      </c>
      <c r="H20" s="40" t="e">
        <f>ROUND((D23*E23+H18)*H19,2)</f>
        <v>#DIV/0!</v>
      </c>
      <c r="I20" s="2"/>
      <c r="J20" s="2"/>
      <c r="K20" s="2"/>
      <c r="L20" s="2"/>
      <c r="M20" s="2"/>
      <c r="N20" s="2"/>
      <c r="S20"/>
    </row>
    <row r="21" spans="1:19" ht="18.75" thickBot="1">
      <c r="A21" s="2"/>
      <c r="B21" s="31">
        <v>5</v>
      </c>
      <c r="C21" s="50"/>
      <c r="D21" s="48"/>
      <c r="E21" s="49"/>
      <c r="F21" s="2"/>
      <c r="G21" s="38" t="s">
        <v>14</v>
      </c>
      <c r="H21" s="42"/>
      <c r="I21" s="2"/>
      <c r="J21" s="2"/>
      <c r="K21" s="2"/>
      <c r="L21" s="2"/>
      <c r="M21" s="2"/>
      <c r="N21" s="2"/>
      <c r="S21"/>
    </row>
    <row r="22" spans="1:19" ht="15.75">
      <c r="A22" s="2"/>
      <c r="B22" s="32"/>
      <c r="C22" s="33" t="s">
        <v>9</v>
      </c>
      <c r="D22" s="34" t="e">
        <f>AVERAGEA(D17:D21)</f>
        <v>#DIV/0!</v>
      </c>
      <c r="E22" s="35" t="e">
        <f>AVERAGEA(E17:E21)</f>
        <v>#DIV/0!</v>
      </c>
      <c r="F22" s="2"/>
      <c r="G22" s="38" t="s">
        <v>17</v>
      </c>
      <c r="H22" s="41" t="e">
        <f>ROUND((H21*H20),2)</f>
        <v>#DIV/0!</v>
      </c>
      <c r="I22" s="2"/>
      <c r="J22" s="2"/>
      <c r="K22" s="2"/>
      <c r="L22" s="2"/>
      <c r="M22" s="2"/>
      <c r="N22" s="2"/>
      <c r="S22"/>
    </row>
    <row r="23" spans="1:19" ht="15.75">
      <c r="A23" s="2"/>
      <c r="B23" s="20"/>
      <c r="C23" s="36" t="s">
        <v>10</v>
      </c>
      <c r="D23" s="34" t="e">
        <f>ROUND(D22,2)</f>
        <v>#DIV/0!</v>
      </c>
      <c r="E23" s="35" t="e">
        <f>ROUND(E22,4)</f>
        <v>#DIV/0!</v>
      </c>
      <c r="F23" s="2"/>
      <c r="G23" s="38" t="s">
        <v>7</v>
      </c>
      <c r="H23" s="41" t="e">
        <f>H22*23%</f>
        <v>#DIV/0!</v>
      </c>
      <c r="I23" s="2"/>
      <c r="J23" s="2"/>
      <c r="K23" s="2"/>
      <c r="L23" s="2"/>
      <c r="M23" s="2"/>
      <c r="N23" s="2"/>
      <c r="S23"/>
    </row>
    <row r="24" spans="1:19" ht="15.75">
      <c r="A24" s="2"/>
      <c r="B24" s="2"/>
      <c r="C24" s="2"/>
      <c r="D24" s="2"/>
      <c r="E24" s="2"/>
      <c r="F24" s="2"/>
      <c r="G24" s="38" t="s">
        <v>18</v>
      </c>
      <c r="H24" s="41" t="e">
        <f>ROUND((H22+H23),2)</f>
        <v>#DIV/0!</v>
      </c>
      <c r="I24" s="11"/>
      <c r="J24" s="2"/>
      <c r="K24" s="2"/>
      <c r="L24" s="2"/>
      <c r="M24" s="2"/>
      <c r="N24" s="2"/>
      <c r="S24"/>
    </row>
    <row r="25" spans="1:19" ht="15.75">
      <c r="A25" s="2"/>
      <c r="B25" s="2"/>
      <c r="C25" s="2"/>
      <c r="D25" s="2"/>
      <c r="E25" s="2"/>
      <c r="F25" s="2"/>
      <c r="G25" s="20"/>
      <c r="H25" s="20"/>
      <c r="I25" s="2"/>
      <c r="J25" s="2"/>
      <c r="K25" s="2"/>
      <c r="L25" s="2"/>
      <c r="M25" s="2"/>
      <c r="N25" s="2"/>
      <c r="S25"/>
    </row>
    <row r="26" spans="1:19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S26"/>
    </row>
    <row r="27" spans="1:19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S27"/>
    </row>
    <row r="28" spans="1:19" ht="15">
      <c r="A28" s="2"/>
      <c r="B28" s="2"/>
      <c r="C28" s="2"/>
      <c r="D28" s="2"/>
      <c r="E28" s="2"/>
      <c r="F28" s="2"/>
      <c r="G28" s="25"/>
      <c r="H28" s="2"/>
      <c r="I28" s="2"/>
      <c r="J28" s="2"/>
      <c r="K28" s="2"/>
      <c r="L28" s="2"/>
      <c r="M28" s="2"/>
      <c r="N28" s="2"/>
      <c r="S28"/>
    </row>
    <row r="29" spans="1:19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S29"/>
    </row>
    <row r="30" spans="1:19" ht="15">
      <c r="A30" s="2"/>
      <c r="B30" s="2"/>
      <c r="C30" s="2"/>
      <c r="D30" s="2"/>
      <c r="E30" s="2"/>
      <c r="F30" s="2"/>
      <c r="G30" s="25"/>
      <c r="H30" s="2"/>
      <c r="I30" s="2"/>
      <c r="J30" s="2"/>
      <c r="K30" s="2"/>
      <c r="L30" s="2"/>
      <c r="M30" s="2"/>
      <c r="N30" s="2"/>
      <c r="S30"/>
    </row>
    <row r="31" spans="1:19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S31"/>
    </row>
    <row r="32" spans="1:19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S32"/>
    </row>
    <row r="33" spans="1:19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S33"/>
    </row>
    <row r="34" spans="1:19" ht="18.75">
      <c r="A34" s="2"/>
      <c r="B34" s="16" t="s">
        <v>21</v>
      </c>
      <c r="C34" s="16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S34"/>
    </row>
    <row r="35" spans="1:19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S35"/>
    </row>
    <row r="36" spans="1:19" ht="15.75">
      <c r="A36" s="2"/>
      <c r="B36" s="20" t="s">
        <v>20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S36"/>
    </row>
    <row r="37" spans="1:19" ht="15">
      <c r="A37" s="2"/>
      <c r="B37" s="2"/>
      <c r="C37" s="2"/>
      <c r="D37" s="2"/>
      <c r="E37" s="2"/>
      <c r="F37" s="2"/>
      <c r="G37" s="2"/>
      <c r="H37" s="13"/>
      <c r="I37" s="2"/>
      <c r="J37" s="2"/>
      <c r="K37" s="2"/>
      <c r="L37" s="2"/>
      <c r="M37" s="2"/>
      <c r="N37" s="2"/>
      <c r="S37"/>
    </row>
    <row r="38" spans="1:19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S38"/>
    </row>
    <row r="39" spans="1:19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S39"/>
    </row>
    <row r="40" spans="1:19" ht="15">
      <c r="A40" s="2"/>
      <c r="B40" s="2"/>
      <c r="C40" s="2"/>
      <c r="D40" s="2"/>
      <c r="E40" s="2"/>
      <c r="F40" s="2"/>
      <c r="G40" s="2"/>
      <c r="H40" s="2"/>
      <c r="I40" s="2"/>
      <c r="J40" s="12" t="s">
        <v>6</v>
      </c>
      <c r="K40" s="2"/>
      <c r="L40" s="2"/>
      <c r="M40" s="2"/>
      <c r="N40" s="2"/>
      <c r="S40"/>
    </row>
    <row r="41" spans="1:20" ht="15">
      <c r="A41" s="2"/>
      <c r="F41" s="2"/>
      <c r="G41" s="2"/>
      <c r="H41" s="2"/>
      <c r="I41" s="2"/>
      <c r="J41" s="15" t="s">
        <v>3</v>
      </c>
      <c r="K41" s="2"/>
      <c r="L41" s="2"/>
      <c r="M41" s="2"/>
      <c r="N41" s="2"/>
      <c r="S41"/>
      <c r="T41" s="1"/>
    </row>
    <row r="42" spans="1:20" ht="15">
      <c r="A42" s="2"/>
      <c r="F42" s="2"/>
      <c r="G42" s="2"/>
      <c r="H42" s="2"/>
      <c r="I42" s="2"/>
      <c r="J42" s="2"/>
      <c r="K42" s="2"/>
      <c r="L42" s="2"/>
      <c r="M42" s="2"/>
      <c r="N42" s="2"/>
      <c r="S42"/>
      <c r="T42" s="1"/>
    </row>
    <row r="43" spans="1:20" ht="15">
      <c r="A43" s="2"/>
      <c r="F43" s="2"/>
      <c r="G43" s="2"/>
      <c r="H43" s="2"/>
      <c r="I43" s="2"/>
      <c r="J43" s="2"/>
      <c r="K43" s="2"/>
      <c r="L43" s="2"/>
      <c r="M43" s="2"/>
      <c r="N43" s="2"/>
      <c r="S43"/>
      <c r="T43" s="1"/>
    </row>
    <row r="44" spans="1:20" ht="15">
      <c r="A44" s="2"/>
      <c r="F44" s="2"/>
      <c r="G44" s="2"/>
      <c r="H44" s="2"/>
      <c r="I44" s="2"/>
      <c r="J44" s="2"/>
      <c r="K44" s="2"/>
      <c r="L44" s="2"/>
      <c r="M44" s="2"/>
      <c r="N44" s="2"/>
      <c r="S44"/>
      <c r="T44" s="1"/>
    </row>
    <row r="45" spans="1:20" ht="15">
      <c r="A45" s="2"/>
      <c r="F45" s="2"/>
      <c r="G45" s="2"/>
      <c r="H45" s="2"/>
      <c r="I45" s="2"/>
      <c r="J45" s="2"/>
      <c r="K45" s="2"/>
      <c r="N45" s="2"/>
      <c r="S45"/>
      <c r="T45" s="1"/>
    </row>
    <row r="46" spans="1:20" ht="15">
      <c r="A46" s="2"/>
      <c r="F46" s="2"/>
      <c r="G46" s="2"/>
      <c r="H46" s="2"/>
      <c r="I46" s="2"/>
      <c r="J46" s="2"/>
      <c r="K46" s="2"/>
      <c r="N46" s="2"/>
      <c r="S46"/>
      <c r="T46" s="1"/>
    </row>
    <row r="47" spans="1:19" ht="15">
      <c r="A47" s="2"/>
      <c r="F47" s="2"/>
      <c r="G47" s="2"/>
      <c r="H47" s="2"/>
      <c r="I47" s="2"/>
      <c r="J47" s="2"/>
      <c r="K47" s="2"/>
      <c r="N47" s="2"/>
      <c r="R47" s="1"/>
      <c r="S47"/>
    </row>
    <row r="48" spans="1:11" ht="15">
      <c r="A48" s="2"/>
      <c r="F48" s="2"/>
      <c r="G48" s="2"/>
      <c r="I48" s="2"/>
      <c r="J48" s="2"/>
      <c r="K48" s="2"/>
    </row>
    <row r="49" spans="1:11" ht="15">
      <c r="A49" s="2"/>
      <c r="F49" s="2"/>
      <c r="G49" s="2"/>
      <c r="I49" s="2"/>
      <c r="J49" s="2"/>
      <c r="K49" s="2"/>
    </row>
    <row r="50" spans="1:11" ht="15">
      <c r="A50" s="2"/>
      <c r="F50" s="2"/>
      <c r="G50" s="2"/>
      <c r="I50" s="2"/>
      <c r="J50" s="2"/>
      <c r="K50" s="2"/>
    </row>
    <row r="51" spans="1:11" ht="15">
      <c r="A51" s="2"/>
      <c r="F51" s="2"/>
      <c r="I51" s="2"/>
      <c r="J51" s="2"/>
      <c r="K51" s="2"/>
    </row>
    <row r="52" spans="1:6" ht="15">
      <c r="A52" s="2"/>
      <c r="F52" s="2"/>
    </row>
    <row r="53" spans="1:6" ht="15">
      <c r="A53" s="2"/>
      <c r="F53" s="2"/>
    </row>
    <row r="54" spans="1:6" ht="15">
      <c r="A54" s="2"/>
      <c r="F54" s="2"/>
    </row>
    <row r="55" ht="15">
      <c r="A55" s="2"/>
    </row>
    <row r="56" ht="15">
      <c r="A56" s="2"/>
    </row>
    <row r="57" ht="15">
      <c r="A57" s="2"/>
    </row>
  </sheetData>
  <sheetProtection password="88CB" sheet="1" selectLockedCells="1"/>
  <mergeCells count="5">
    <mergeCell ref="B3:M5"/>
    <mergeCell ref="J9:K9"/>
    <mergeCell ref="G16:H16"/>
    <mergeCell ref="J8:K8"/>
    <mergeCell ref="B12:F13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  <headerFooter>
    <oddHeader xml:space="preserve">&amp;RZałącznik  
do Formularza ofertowego 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Sawicki Marcin</dc:creator>
  <cp:keywords/>
  <dc:description/>
  <cp:lastModifiedBy>Uziębło Jolanta</cp:lastModifiedBy>
  <cp:lastPrinted>2017-05-30T08:06:45Z</cp:lastPrinted>
  <dcterms:created xsi:type="dcterms:W3CDTF">2016-06-08T09:12:53Z</dcterms:created>
  <dcterms:modified xsi:type="dcterms:W3CDTF">2020-04-28T11:09:29Z</dcterms:modified>
  <cp:category/>
  <cp:version/>
  <cp:contentType/>
  <cp:contentStatus/>
</cp:coreProperties>
</file>