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48784\Documents\Jabłonowo Pomorskie\2024\Oczyszczalnia\Pytania nr 2\"/>
    </mc:Choice>
  </mc:AlternateContent>
  <xr:revisionPtr revIDLastSave="0" documentId="8_{707896C3-3E9B-4CD1-BA96-B67528DD50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ariant uzgodniony_realizacj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H42" i="3" s="1"/>
  <c r="E42" i="3" s="1"/>
  <c r="E43" i="3" s="1"/>
  <c r="G22" i="3"/>
  <c r="G26" i="3"/>
  <c r="G41" i="3"/>
  <c r="G39" i="3"/>
  <c r="G38" i="3"/>
  <c r="G33" i="3"/>
  <c r="G31" i="3"/>
  <c r="G20" i="3"/>
  <c r="G6" i="3"/>
  <c r="G4" i="3"/>
  <c r="G10" i="3"/>
  <c r="G42" i="3" l="1"/>
  <c r="G43" i="3" s="1"/>
  <c r="G44" i="3" s="1"/>
  <c r="E44" i="3"/>
</calcChain>
</file>

<file path=xl/sharedStrings.xml><?xml version="1.0" encoding="utf-8"?>
<sst xmlns="http://schemas.openxmlformats.org/spreadsheetml/2006/main" count="80" uniqueCount="78">
  <si>
    <t xml:space="preserve">1. </t>
  </si>
  <si>
    <t>Przelew burzowy - na wlocie</t>
  </si>
  <si>
    <t>Przyczyna</t>
  </si>
  <si>
    <t>Zapisy w pozwoleniu wodnoprawnym</t>
  </si>
  <si>
    <t xml:space="preserve">2. </t>
  </si>
  <si>
    <t>Osadnik wtórny</t>
  </si>
  <si>
    <t>Renowacja betonów</t>
  </si>
  <si>
    <t xml:space="preserve">3. </t>
  </si>
  <si>
    <t>Stacja zlewna</t>
  </si>
  <si>
    <t>Fundament</t>
  </si>
  <si>
    <t>Zbiornik wyrównawczy z mieszadłem</t>
  </si>
  <si>
    <t>Odcinek sieci kanalizacyjnej punkt zlewny- cz. mechaniczna OS</t>
  </si>
  <si>
    <t>4.</t>
  </si>
  <si>
    <t>Przepisy</t>
  </si>
  <si>
    <t>Stan techniczny</t>
  </si>
  <si>
    <t>pomiar gęstości osadu (2 szt)</t>
  </si>
  <si>
    <t>sonda jonoselektywna - azotany (2 szt.)</t>
  </si>
  <si>
    <t>sonda jonoselektywna - azot amonowy (2 szt.)</t>
  </si>
  <si>
    <t>Sterowanie + wizualizacja</t>
  </si>
  <si>
    <t>Doposażenie reaktora biologicznego</t>
  </si>
  <si>
    <t>5.</t>
  </si>
  <si>
    <t>Wymagane dla sterowania procesem i zapewnienia wymaganego poziomu azotu na odpływie</t>
  </si>
  <si>
    <t>Instalacja odwadniania</t>
  </si>
  <si>
    <t>prasa ślimakowa + pompa osadowa + stacja roztwarzania flokulanta+ pompy flokulanta, + przenośnik ślimakowy (ewakuacja osadu)</t>
  </si>
  <si>
    <t>7.</t>
  </si>
  <si>
    <t>Total</t>
  </si>
  <si>
    <t>PLN netto</t>
  </si>
  <si>
    <t>Hala piaskownika</t>
  </si>
  <si>
    <t>Renowacja betonów piaskownik</t>
  </si>
  <si>
    <t>Renowacja betonów kanał sita</t>
  </si>
  <si>
    <t>Renowacja posadzki</t>
  </si>
  <si>
    <t>Instalacja wapnowania</t>
  </si>
  <si>
    <t>Zbiornik wapna, dozownik</t>
  </si>
  <si>
    <t>Fundament pod zbiornik</t>
  </si>
  <si>
    <t>Dojazd - adaptacja drogi</t>
  </si>
  <si>
    <t>PLN brutto</t>
  </si>
  <si>
    <t>9.</t>
  </si>
  <si>
    <t>Wymiana sita</t>
  </si>
  <si>
    <t>8.</t>
  </si>
  <si>
    <t xml:space="preserve">6. </t>
  </si>
  <si>
    <t>Przepływomierz elektromagnetyczny z montażem</t>
  </si>
  <si>
    <t>Demontaż istniejącej stacji zlewnej</t>
  </si>
  <si>
    <t>Demontaż</t>
  </si>
  <si>
    <t>sieć komunikacyjna, sterowniki, system SCADA, serwer, stacje klienckie</t>
  </si>
  <si>
    <t>nowa szafa rozdzielcza, okablowanie</t>
  </si>
  <si>
    <t>Lp.</t>
  </si>
  <si>
    <t>j.w</t>
  </si>
  <si>
    <t>Spełnienie wymogów rozporządzenia w zakresie higienizacji osadu stosowanego do gruntu</t>
  </si>
  <si>
    <t>budynek dwukondygnacyjny w rzucie 50 m2 (5x10) / lub jednokondygnacyjny 2*50 m2</t>
  </si>
  <si>
    <t>Rozruch</t>
  </si>
  <si>
    <t>11.</t>
  </si>
  <si>
    <t>Pompownia tymczasowa kierująca ścieki na osadnik wstępny</t>
  </si>
  <si>
    <t>Tymczasowy zrzut ścieków</t>
  </si>
  <si>
    <t>Tymczasowa instalacja recyrkulacji osadu do reaktorów biologicznych</t>
  </si>
  <si>
    <t xml:space="preserve">Pompownia osadu recyrkulowanego </t>
  </si>
  <si>
    <t>sondy tlenowe - (2 szt)</t>
  </si>
  <si>
    <t>12.</t>
  </si>
  <si>
    <t>Wykonanie nowej pompowni osadu recyrkulowanego i osadu nadmiernego</t>
  </si>
  <si>
    <t>Pompy suchostojące: pompy recylkulacji (1+1), pompa osadu nadmiernego, system zasuw odcinających</t>
  </si>
  <si>
    <t>Zły stan techniczny</t>
  </si>
  <si>
    <t>Potrzebny z uwagi na wyłączenie osadnika wtórnego na okres prowadzenia prac remontowych</t>
  </si>
  <si>
    <t>Rozbiórka istniejącego budynku odwadniania</t>
  </si>
  <si>
    <t>Zgarniacz - komplet z korytami, przelewami, myjką z montażem</t>
  </si>
  <si>
    <t>Stacja kontenerowa z montażem</t>
  </si>
  <si>
    <t xml:space="preserve">10. </t>
  </si>
  <si>
    <t>Demontaż + montaż</t>
  </si>
  <si>
    <t>Droga dojazdowa ok 37 m</t>
  </si>
  <si>
    <t>Razem pozycje:</t>
  </si>
  <si>
    <t>13.</t>
  </si>
  <si>
    <t>Total brutto z VAT23%</t>
  </si>
  <si>
    <t>Pomiar laserowy z montażem</t>
  </si>
  <si>
    <t>Demontaż starego zgarniacza</t>
  </si>
  <si>
    <t>MODERNIZACJA OCZYSZCZALNI ŚCIEKÓW W JABŁONOWIE POMORSKIM:</t>
  </si>
  <si>
    <t>Projekt (PZT+DA-B+PT+PW+kosztorys ofertowy-szczegółowy) (do 3,5% wartości robót bud.-mont.)</t>
  </si>
  <si>
    <r>
      <t xml:space="preserve">Wymiana deflektora </t>
    </r>
    <r>
      <rPr>
        <b/>
        <sz val="11"/>
        <rFont val="Calibri"/>
        <family val="2"/>
        <charset val="238"/>
        <scheme val="minor"/>
      </rPr>
      <t>osadnika wstępnego</t>
    </r>
  </si>
  <si>
    <t>Koszt netto  [PLN]</t>
  </si>
  <si>
    <t>Obiekt objęte modernizacją</t>
  </si>
  <si>
    <t>Zakres modernizacji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</si>
</sst>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0" fontId="1" fillId="2" borderId="1" xfId="0" applyFont="1" applyFill="1" applyBorder="1"/>
    <xf numFmtId="0" fontId="0" fillId="3" borderId="1" xfId="0" applyFill="1" applyBorder="1"/>
    <xf numFmtId="44" fontId="1" fillId="2" borderId="1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/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4" fontId="0" fillId="0" borderId="1" xfId="0" applyNumberFormat="1" applyBorder="1"/>
    <xf numFmtId="44" fontId="2" fillId="0" borderId="1" xfId="0" applyNumberFormat="1" applyFont="1" applyBorder="1"/>
    <xf numFmtId="44" fontId="3" fillId="0" borderId="1" xfId="0" applyNumberFormat="1" applyFont="1" applyBorder="1"/>
    <xf numFmtId="44" fontId="0" fillId="0" borderId="1" xfId="0" applyNumberFormat="1" applyBorder="1" applyAlignment="1">
      <alignment vertical="center"/>
    </xf>
    <xf numFmtId="44" fontId="0" fillId="3" borderId="1" xfId="0" applyNumberFormat="1" applyFill="1" applyBorder="1"/>
    <xf numFmtId="0" fontId="1" fillId="0" borderId="1" xfId="0" applyFont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4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left" vertical="center"/>
    </xf>
    <xf numFmtId="44" fontId="0" fillId="0" borderId="5" xfId="0" applyNumberFormat="1" applyBorder="1" applyAlignment="1">
      <alignment horizontal="left" vertical="center"/>
    </xf>
    <xf numFmtId="44" fontId="2" fillId="0" borderId="1" xfId="0" applyNumberFormat="1" applyFont="1" applyBorder="1"/>
    <xf numFmtId="44" fontId="3" fillId="0" borderId="3" xfId="0" applyNumberFormat="1" applyFont="1" applyBorder="1" applyAlignment="1">
      <alignment horizontal="left" vertical="center"/>
    </xf>
    <xf numFmtId="44" fontId="3" fillId="0" borderId="5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9BFA-3B92-48E6-AC1F-085A5BEB6AB3}">
  <sheetPr>
    <tabColor rgb="FF00B0F0"/>
    <pageSetUpPr fitToPage="1"/>
  </sheetPr>
  <dimension ref="B2:I44"/>
  <sheetViews>
    <sheetView tabSelected="1" topLeftCell="B1" zoomScale="90" zoomScaleNormal="90" workbookViewId="0">
      <selection activeCell="H42" sqref="H42"/>
    </sheetView>
  </sheetViews>
  <sheetFormatPr defaultRowHeight="14.5" x14ac:dyDescent="0.35"/>
  <cols>
    <col min="3" max="3" width="40.81640625" customWidth="1"/>
    <col min="4" max="4" width="57.81640625" customWidth="1"/>
    <col min="5" max="5" width="22.54296875" style="1" customWidth="1"/>
    <col min="6" max="6" width="32.81640625" customWidth="1"/>
    <col min="7" max="7" width="14.54296875" customWidth="1"/>
    <col min="8" max="8" width="18.453125" customWidth="1"/>
    <col min="9" max="9" width="13.08984375" customWidth="1"/>
  </cols>
  <sheetData>
    <row r="2" spans="2:7" x14ac:dyDescent="0.35">
      <c r="B2" s="27" t="s">
        <v>72</v>
      </c>
      <c r="C2" s="27"/>
      <c r="D2" s="27"/>
      <c r="E2" s="27"/>
      <c r="F2" s="27"/>
      <c r="G2" s="27"/>
    </row>
    <row r="3" spans="2:7" x14ac:dyDescent="0.35">
      <c r="B3" s="12" t="s">
        <v>45</v>
      </c>
      <c r="C3" s="12" t="s">
        <v>76</v>
      </c>
      <c r="D3" s="17" t="s">
        <v>77</v>
      </c>
      <c r="E3" s="13" t="s">
        <v>75</v>
      </c>
      <c r="F3" s="12" t="s">
        <v>2</v>
      </c>
      <c r="G3" s="10" t="s">
        <v>67</v>
      </c>
    </row>
    <row r="4" spans="2:7" x14ac:dyDescent="0.35">
      <c r="B4" s="40" t="s">
        <v>0</v>
      </c>
      <c r="C4" s="37" t="s">
        <v>1</v>
      </c>
      <c r="D4" s="32" t="s">
        <v>70</v>
      </c>
      <c r="E4" s="49"/>
      <c r="F4" s="47" t="s">
        <v>3</v>
      </c>
      <c r="G4" s="36">
        <f>E4</f>
        <v>0</v>
      </c>
    </row>
    <row r="5" spans="2:7" ht="9" customHeight="1" x14ac:dyDescent="0.35">
      <c r="B5" s="42"/>
      <c r="C5" s="39"/>
      <c r="D5" s="33"/>
      <c r="E5" s="50"/>
      <c r="F5" s="48"/>
      <c r="G5" s="36"/>
    </row>
    <row r="6" spans="2:7" x14ac:dyDescent="0.35">
      <c r="B6" s="40" t="s">
        <v>4</v>
      </c>
      <c r="C6" s="37" t="s">
        <v>5</v>
      </c>
      <c r="D6" s="6" t="s">
        <v>62</v>
      </c>
      <c r="E6" s="18"/>
      <c r="F6" s="32" t="s">
        <v>14</v>
      </c>
      <c r="G6" s="36">
        <f>SUM(E6:E9)</f>
        <v>0</v>
      </c>
    </row>
    <row r="7" spans="2:7" x14ac:dyDescent="0.35">
      <c r="B7" s="41"/>
      <c r="C7" s="38"/>
      <c r="D7" s="6" t="s">
        <v>6</v>
      </c>
      <c r="E7" s="18"/>
      <c r="F7" s="43"/>
      <c r="G7" s="36"/>
    </row>
    <row r="8" spans="2:7" x14ac:dyDescent="0.35">
      <c r="B8" s="41"/>
      <c r="C8" s="38"/>
      <c r="D8" s="32" t="s">
        <v>71</v>
      </c>
      <c r="E8" s="49"/>
      <c r="F8" s="43"/>
      <c r="G8" s="36"/>
    </row>
    <row r="9" spans="2:7" ht="4.25" customHeight="1" x14ac:dyDescent="0.35">
      <c r="B9" s="42"/>
      <c r="C9" s="39"/>
      <c r="D9" s="33"/>
      <c r="E9" s="50"/>
      <c r="F9" s="33"/>
      <c r="G9" s="36"/>
    </row>
    <row r="10" spans="2:7" x14ac:dyDescent="0.35">
      <c r="B10" s="40" t="s">
        <v>7</v>
      </c>
      <c r="C10" s="37" t="s">
        <v>8</v>
      </c>
      <c r="D10" s="6" t="s">
        <v>63</v>
      </c>
      <c r="E10" s="18"/>
      <c r="F10" s="32" t="s">
        <v>13</v>
      </c>
      <c r="G10" s="36">
        <f>SUM(E10:E15)</f>
        <v>0</v>
      </c>
    </row>
    <row r="11" spans="2:7" x14ac:dyDescent="0.35">
      <c r="B11" s="41"/>
      <c r="C11" s="38"/>
      <c r="D11" s="6" t="s">
        <v>9</v>
      </c>
      <c r="E11" s="18"/>
      <c r="F11" s="43"/>
      <c r="G11" s="36"/>
    </row>
    <row r="12" spans="2:7" x14ac:dyDescent="0.35">
      <c r="B12" s="41"/>
      <c r="C12" s="38"/>
      <c r="D12" s="6" t="s">
        <v>10</v>
      </c>
      <c r="E12" s="18"/>
      <c r="F12" s="43"/>
      <c r="G12" s="36"/>
    </row>
    <row r="13" spans="2:7" x14ac:dyDescent="0.35">
      <c r="B13" s="41"/>
      <c r="C13" s="38"/>
      <c r="D13" s="6" t="s">
        <v>11</v>
      </c>
      <c r="E13" s="18"/>
      <c r="F13" s="43"/>
      <c r="G13" s="36"/>
    </row>
    <row r="14" spans="2:7" x14ac:dyDescent="0.35">
      <c r="B14" s="41"/>
      <c r="C14" s="38"/>
      <c r="D14" s="6" t="s">
        <v>34</v>
      </c>
      <c r="E14" s="18"/>
      <c r="F14" s="43"/>
      <c r="G14" s="36"/>
    </row>
    <row r="15" spans="2:7" x14ac:dyDescent="0.35">
      <c r="B15" s="42"/>
      <c r="C15" s="39"/>
      <c r="D15" s="6" t="s">
        <v>41</v>
      </c>
      <c r="E15" s="18"/>
      <c r="F15" s="33"/>
      <c r="G15" s="36"/>
    </row>
    <row r="16" spans="2:7" ht="14.4" customHeight="1" x14ac:dyDescent="0.35">
      <c r="B16" s="40" t="s">
        <v>12</v>
      </c>
      <c r="C16" s="37" t="s">
        <v>19</v>
      </c>
      <c r="D16" s="6" t="s">
        <v>15</v>
      </c>
      <c r="E16" s="18"/>
      <c r="F16" s="44" t="s">
        <v>21</v>
      </c>
      <c r="G16" s="36">
        <f>SUM(E16:E19)</f>
        <v>0</v>
      </c>
    </row>
    <row r="17" spans="2:8" x14ac:dyDescent="0.35">
      <c r="B17" s="41"/>
      <c r="C17" s="38"/>
      <c r="D17" s="6" t="s">
        <v>16</v>
      </c>
      <c r="E17" s="19"/>
      <c r="F17" s="45"/>
      <c r="G17" s="36"/>
    </row>
    <row r="18" spans="2:8" x14ac:dyDescent="0.35">
      <c r="B18" s="41"/>
      <c r="C18" s="38"/>
      <c r="D18" s="6" t="s">
        <v>17</v>
      </c>
      <c r="E18" s="19"/>
      <c r="F18" s="45"/>
      <c r="G18" s="36"/>
    </row>
    <row r="19" spans="2:8" x14ac:dyDescent="0.35">
      <c r="B19" s="42"/>
      <c r="C19" s="39"/>
      <c r="D19" s="6" t="s">
        <v>55</v>
      </c>
      <c r="E19" s="19"/>
      <c r="F19" s="46"/>
      <c r="G19" s="36"/>
    </row>
    <row r="20" spans="2:8" x14ac:dyDescent="0.35">
      <c r="B20" s="40" t="s">
        <v>20</v>
      </c>
      <c r="C20" s="37" t="s">
        <v>18</v>
      </c>
      <c r="D20" s="6" t="s">
        <v>44</v>
      </c>
      <c r="E20" s="51"/>
      <c r="F20" s="32" t="s">
        <v>46</v>
      </c>
      <c r="G20" s="36">
        <f>E20</f>
        <v>0</v>
      </c>
    </row>
    <row r="21" spans="2:8" ht="29" x14ac:dyDescent="0.35">
      <c r="B21" s="42"/>
      <c r="C21" s="39"/>
      <c r="D21" s="7" t="s">
        <v>43</v>
      </c>
      <c r="E21" s="51"/>
      <c r="F21" s="33"/>
      <c r="G21" s="36"/>
      <c r="H21" s="1"/>
    </row>
    <row r="22" spans="2:8" x14ac:dyDescent="0.35">
      <c r="B22" s="40" t="s">
        <v>39</v>
      </c>
      <c r="C22" s="37" t="s">
        <v>54</v>
      </c>
      <c r="D22" s="6" t="s">
        <v>40</v>
      </c>
      <c r="E22" s="18"/>
      <c r="F22" s="32" t="s">
        <v>46</v>
      </c>
      <c r="G22" s="36">
        <f>SUM(E22:E25)</f>
        <v>0</v>
      </c>
    </row>
    <row r="23" spans="2:8" ht="30" customHeight="1" x14ac:dyDescent="0.35">
      <c r="B23" s="41"/>
      <c r="C23" s="38"/>
      <c r="D23" s="7" t="s">
        <v>57</v>
      </c>
      <c r="E23" s="18"/>
      <c r="F23" s="43"/>
      <c r="G23" s="36"/>
    </row>
    <row r="24" spans="2:8" ht="28.75" customHeight="1" x14ac:dyDescent="0.35">
      <c r="B24" s="41"/>
      <c r="C24" s="38"/>
      <c r="D24" s="34" t="s">
        <v>58</v>
      </c>
      <c r="E24" s="49"/>
      <c r="F24" s="43"/>
      <c r="G24" s="36"/>
    </row>
    <row r="25" spans="2:8" ht="4.75" customHeight="1" x14ac:dyDescent="0.35">
      <c r="B25" s="42"/>
      <c r="C25" s="39"/>
      <c r="D25" s="35"/>
      <c r="E25" s="50"/>
      <c r="F25" s="33"/>
      <c r="G25" s="36"/>
    </row>
    <row r="26" spans="2:8" ht="29" x14ac:dyDescent="0.35">
      <c r="B26" s="40" t="s">
        <v>24</v>
      </c>
      <c r="C26" s="37" t="s">
        <v>22</v>
      </c>
      <c r="D26" s="7" t="s">
        <v>48</v>
      </c>
      <c r="E26" s="18"/>
      <c r="F26" s="32" t="s">
        <v>14</v>
      </c>
      <c r="G26" s="36">
        <f>SUM(E26:E30)</f>
        <v>0</v>
      </c>
    </row>
    <row r="27" spans="2:8" ht="43.5" x14ac:dyDescent="0.35">
      <c r="B27" s="41"/>
      <c r="C27" s="38"/>
      <c r="D27" s="7" t="s">
        <v>23</v>
      </c>
      <c r="E27" s="19"/>
      <c r="F27" s="43"/>
      <c r="G27" s="36"/>
    </row>
    <row r="28" spans="2:8" x14ac:dyDescent="0.35">
      <c r="B28" s="41"/>
      <c r="C28" s="38"/>
      <c r="D28" s="6" t="s">
        <v>61</v>
      </c>
      <c r="E28" s="20"/>
      <c r="F28" s="43"/>
      <c r="G28" s="36"/>
    </row>
    <row r="29" spans="2:8" x14ac:dyDescent="0.35">
      <c r="B29" s="41"/>
      <c r="C29" s="38"/>
      <c r="D29" s="32" t="s">
        <v>66</v>
      </c>
      <c r="E29" s="52"/>
      <c r="F29" s="43"/>
      <c r="G29" s="36"/>
    </row>
    <row r="30" spans="2:8" ht="7.75" customHeight="1" x14ac:dyDescent="0.35">
      <c r="B30" s="42"/>
      <c r="C30" s="39"/>
      <c r="D30" s="33"/>
      <c r="E30" s="53"/>
      <c r="F30" s="33"/>
      <c r="G30" s="36"/>
    </row>
    <row r="31" spans="2:8" ht="21.65" customHeight="1" x14ac:dyDescent="0.35">
      <c r="B31" s="40" t="s">
        <v>38</v>
      </c>
      <c r="C31" s="37" t="s">
        <v>31</v>
      </c>
      <c r="D31" s="8" t="s">
        <v>32</v>
      </c>
      <c r="E31" s="18"/>
      <c r="F31" s="34" t="s">
        <v>47</v>
      </c>
      <c r="G31" s="36">
        <f>SUM(E31:E32)</f>
        <v>0</v>
      </c>
    </row>
    <row r="32" spans="2:8" ht="20.399999999999999" customHeight="1" x14ac:dyDescent="0.35">
      <c r="B32" s="42"/>
      <c r="C32" s="39"/>
      <c r="D32" s="8" t="s">
        <v>33</v>
      </c>
      <c r="E32" s="21"/>
      <c r="F32" s="35"/>
      <c r="G32" s="36"/>
      <c r="H32" s="1"/>
    </row>
    <row r="33" spans="2:9" x14ac:dyDescent="0.35">
      <c r="B33" s="40" t="s">
        <v>36</v>
      </c>
      <c r="C33" s="37" t="s">
        <v>27</v>
      </c>
      <c r="D33" s="6" t="s">
        <v>28</v>
      </c>
      <c r="E33" s="19"/>
      <c r="F33" s="32" t="s">
        <v>59</v>
      </c>
      <c r="G33" s="36">
        <f>SUM(E33:E37)</f>
        <v>0</v>
      </c>
    </row>
    <row r="34" spans="2:9" x14ac:dyDescent="0.35">
      <c r="B34" s="41"/>
      <c r="C34" s="38"/>
      <c r="D34" s="6" t="s">
        <v>29</v>
      </c>
      <c r="E34" s="19"/>
      <c r="F34" s="43"/>
      <c r="G34" s="36"/>
    </row>
    <row r="35" spans="2:9" x14ac:dyDescent="0.35">
      <c r="B35" s="41"/>
      <c r="C35" s="38"/>
      <c r="D35" s="6" t="s">
        <v>30</v>
      </c>
      <c r="E35" s="19"/>
      <c r="F35" s="43"/>
      <c r="G35" s="36"/>
    </row>
    <row r="36" spans="2:9" x14ac:dyDescent="0.35">
      <c r="B36" s="41"/>
      <c r="C36" s="38"/>
      <c r="D36" s="6" t="s">
        <v>37</v>
      </c>
      <c r="E36" s="19"/>
      <c r="F36" s="43"/>
      <c r="G36" s="36"/>
    </row>
    <row r="37" spans="2:9" x14ac:dyDescent="0.35">
      <c r="B37" s="42"/>
      <c r="C37" s="39"/>
      <c r="D37" s="6" t="s">
        <v>42</v>
      </c>
      <c r="E37" s="19"/>
      <c r="F37" s="33"/>
      <c r="G37" s="36"/>
    </row>
    <row r="38" spans="2:9" x14ac:dyDescent="0.35">
      <c r="B38" s="9" t="s">
        <v>64</v>
      </c>
      <c r="C38" s="23" t="s">
        <v>74</v>
      </c>
      <c r="D38" s="6" t="s">
        <v>65</v>
      </c>
      <c r="E38" s="19"/>
      <c r="F38" s="6"/>
      <c r="G38" s="15">
        <f>E38</f>
        <v>0</v>
      </c>
    </row>
    <row r="39" spans="2:9" ht="22.75" customHeight="1" x14ac:dyDescent="0.35">
      <c r="B39" s="40" t="s">
        <v>50</v>
      </c>
      <c r="C39" s="54" t="s">
        <v>52</v>
      </c>
      <c r="D39" s="8" t="s">
        <v>51</v>
      </c>
      <c r="E39" s="19"/>
      <c r="F39" s="34" t="s">
        <v>60</v>
      </c>
      <c r="G39" s="36">
        <f>SUM(E39:E40)</f>
        <v>0</v>
      </c>
    </row>
    <row r="40" spans="2:9" ht="29" x14ac:dyDescent="0.35">
      <c r="B40" s="42"/>
      <c r="C40" s="55"/>
      <c r="D40" s="7" t="s">
        <v>53</v>
      </c>
      <c r="E40" s="19"/>
      <c r="F40" s="35"/>
      <c r="G40" s="36"/>
      <c r="H40" s="1"/>
    </row>
    <row r="41" spans="2:9" x14ac:dyDescent="0.35">
      <c r="B41" s="9" t="s">
        <v>56</v>
      </c>
      <c r="C41" s="28" t="s">
        <v>49</v>
      </c>
      <c r="D41" s="29"/>
      <c r="E41" s="18"/>
      <c r="F41" s="6"/>
      <c r="G41" s="14">
        <f>E41</f>
        <v>0</v>
      </c>
    </row>
    <row r="42" spans="2:9" ht="22.75" customHeight="1" x14ac:dyDescent="0.35">
      <c r="B42" s="11" t="s">
        <v>68</v>
      </c>
      <c r="C42" s="30" t="s">
        <v>73</v>
      </c>
      <c r="D42" s="31"/>
      <c r="E42" s="22">
        <f>H42*0.035</f>
        <v>0</v>
      </c>
      <c r="F42" s="4"/>
      <c r="G42" s="16">
        <f>E42</f>
        <v>0</v>
      </c>
      <c r="H42" s="18">
        <f>SUM(G4:G41)</f>
        <v>0</v>
      </c>
      <c r="I42" s="2"/>
    </row>
    <row r="43" spans="2:9" x14ac:dyDescent="0.35">
      <c r="B43" s="24" t="s">
        <v>25</v>
      </c>
      <c r="C43" s="25"/>
      <c r="D43" s="26"/>
      <c r="E43" s="5">
        <f>SUM(E4:E42)</f>
        <v>0</v>
      </c>
      <c r="F43" s="3" t="s">
        <v>26</v>
      </c>
      <c r="G43" s="5">
        <f>SUM(G4:G42)</f>
        <v>0</v>
      </c>
    </row>
    <row r="44" spans="2:9" x14ac:dyDescent="0.35">
      <c r="B44" s="24" t="s">
        <v>69</v>
      </c>
      <c r="C44" s="25"/>
      <c r="D44" s="26"/>
      <c r="E44" s="5">
        <f>E43*1.23</f>
        <v>0</v>
      </c>
      <c r="F44" s="3" t="s">
        <v>35</v>
      </c>
      <c r="G44" s="5">
        <f>G43*1.23</f>
        <v>0</v>
      </c>
    </row>
  </sheetData>
  <mergeCells count="54">
    <mergeCell ref="C33:C37"/>
    <mergeCell ref="B33:B37"/>
    <mergeCell ref="C39:C40"/>
    <mergeCell ref="B39:B40"/>
    <mergeCell ref="F39:F40"/>
    <mergeCell ref="F33:F37"/>
    <mergeCell ref="C26:C30"/>
    <mergeCell ref="B26:B30"/>
    <mergeCell ref="F26:F30"/>
    <mergeCell ref="C31:C32"/>
    <mergeCell ref="B31:B32"/>
    <mergeCell ref="F31:F32"/>
    <mergeCell ref="E29:E30"/>
    <mergeCell ref="C22:C25"/>
    <mergeCell ref="B22:B25"/>
    <mergeCell ref="F22:F25"/>
    <mergeCell ref="E20:E21"/>
    <mergeCell ref="F20:F21"/>
    <mergeCell ref="E24:E25"/>
    <mergeCell ref="F4:F5"/>
    <mergeCell ref="C4:C5"/>
    <mergeCell ref="B4:B5"/>
    <mergeCell ref="E4:E5"/>
    <mergeCell ref="E8:E9"/>
    <mergeCell ref="G6:G9"/>
    <mergeCell ref="G16:G19"/>
    <mergeCell ref="G20:G21"/>
    <mergeCell ref="C6:C9"/>
    <mergeCell ref="B6:B9"/>
    <mergeCell ref="F6:F9"/>
    <mergeCell ref="C10:C15"/>
    <mergeCell ref="B10:B15"/>
    <mergeCell ref="F10:F15"/>
    <mergeCell ref="B16:B19"/>
    <mergeCell ref="C16:C19"/>
    <mergeCell ref="F16:F19"/>
    <mergeCell ref="C20:C21"/>
    <mergeCell ref="B20:B21"/>
    <mergeCell ref="B44:D44"/>
    <mergeCell ref="B2:G2"/>
    <mergeCell ref="C41:D41"/>
    <mergeCell ref="C42:D42"/>
    <mergeCell ref="D4:D5"/>
    <mergeCell ref="D8:D9"/>
    <mergeCell ref="D24:D25"/>
    <mergeCell ref="D29:D30"/>
    <mergeCell ref="B43:D43"/>
    <mergeCell ref="G22:G25"/>
    <mergeCell ref="G26:G30"/>
    <mergeCell ref="G31:G32"/>
    <mergeCell ref="G33:G37"/>
    <mergeCell ref="G39:G40"/>
    <mergeCell ref="G10:G15"/>
    <mergeCell ref="G4:G5"/>
  </mergeCells>
  <pageMargins left="0.7" right="0.7" top="0.75" bottom="0.75" header="0.3" footer="0.3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Wariant uzgodniony_realizacja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Budych-Górzna, Magdalena</dc:creator>
  <cp:lastModifiedBy>Edyta Brzoskowska</cp:lastModifiedBy>
  <cp:lastPrinted>2024-10-04T02:40:43Z</cp:lastPrinted>
  <dcterms:created xsi:type="dcterms:W3CDTF">2015-06-05T18:17:20Z</dcterms:created>
  <dcterms:modified xsi:type="dcterms:W3CDTF">2024-10-15T05:44:53Z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2024-06-20T14:57:07Z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1afd4e26-e390-4321-aac6-2eb75d24ccef</vt:lpwstr>
  </property>
  <property fmtid="{D5CDD505-2E9C-101B-9397-08002B2CF9AE}" pid="8" name="MSIP_Label_43f08ec5-d6d9-4227-8387-ccbfcb3632c4_ContentBits">
    <vt:lpwstr>0</vt:lpwstr>
  </property>
</Properties>
</file>