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ojazdy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Senderska, Malgorzata Lidia</author>
  </authors>
  <commentList>
    <comment ref="F37" authorId="0">
      <text>
        <r>
          <rPr>
            <b/>
            <sz val="9"/>
            <rFont val="Tahoma"/>
            <family val="2"/>
          </rPr>
          <t>Senderska, Malgorzata Lidia:</t>
        </r>
        <r>
          <rPr>
            <sz val="9"/>
            <rFont val="Tahoma"/>
            <family val="2"/>
          </rPr>
          <t xml:space="preserve">
był DW157WY</t>
        </r>
      </text>
    </comment>
  </commentList>
</comments>
</file>

<file path=xl/sharedStrings.xml><?xml version="1.0" encoding="utf-8"?>
<sst xmlns="http://schemas.openxmlformats.org/spreadsheetml/2006/main" count="716" uniqueCount="243">
  <si>
    <t>Ośrodek Sportu i Rekreacji</t>
  </si>
  <si>
    <t>Gmina Jawor</t>
  </si>
  <si>
    <t>Jaworski Ośrodek Kultury</t>
  </si>
  <si>
    <t>Miejski Ośrodek Pomocy Społecznej</t>
  </si>
  <si>
    <t>Zakład Wodociągów i Kanalizacji</t>
  </si>
  <si>
    <t>L.p.</t>
  </si>
  <si>
    <t>Dane właściciela (Nazwa, adres, NIP, REGON)</t>
  </si>
  <si>
    <t>Dane użytkownika (Nazwa, adres, NIP, REGON)</t>
  </si>
  <si>
    <t>Marka pojazdu</t>
  </si>
  <si>
    <t>Typ, model</t>
  </si>
  <si>
    <t>Nr rejestracyjny</t>
  </si>
  <si>
    <t>Nr VIN (nadwozia/podwozia)</t>
  </si>
  <si>
    <t>Rodzaj pojazdu</t>
  </si>
  <si>
    <t>Rok produkcji</t>
  </si>
  <si>
    <t>Dopuszczalna masa calkowita pojazdu</t>
  </si>
  <si>
    <t>Ładowność</t>
  </si>
  <si>
    <t>Pojemność silnika</t>
  </si>
  <si>
    <t>Liczba miejsc</t>
  </si>
  <si>
    <t>Ubezpieczenie AC</t>
  </si>
  <si>
    <t>Ubezpieczenie ASSISTANCE</t>
  </si>
  <si>
    <t>OPEL</t>
  </si>
  <si>
    <t>VIVARO</t>
  </si>
  <si>
    <t>DJA8T77</t>
  </si>
  <si>
    <t>WOLF7BCB66V610303</t>
  </si>
  <si>
    <t>CIĘŻAROWY o ład. Pow. 800 kg do 2,5t</t>
  </si>
  <si>
    <t>NIE</t>
  </si>
  <si>
    <t>TAK</t>
  </si>
  <si>
    <t>WIOLA</t>
  </si>
  <si>
    <t>W-600</t>
  </si>
  <si>
    <t>DJA8P87</t>
  </si>
  <si>
    <t>SUC075D0F80008217</t>
  </si>
  <si>
    <t>PRZYCZEPA LEKKA</t>
  </si>
  <si>
    <t>Miejski Ośrodek Pomocy Społecznej
ul. Legnicka 12, 59-400 Jawor
REGON 004042780</t>
  </si>
  <si>
    <t>VOLKSWAGEN</t>
  </si>
  <si>
    <t xml:space="preserve">TRANSPORTER </t>
  </si>
  <si>
    <t>DJAY743</t>
  </si>
  <si>
    <t>WV2ZZZ7HZ6X016138</t>
  </si>
  <si>
    <t>PRZEWÓZ OSÓB NIEPEŁNOSPRAWNYCH</t>
  </si>
  <si>
    <t>1,9 tdi</t>
  </si>
  <si>
    <t>T5/7J</t>
  </si>
  <si>
    <t>DJA6U35</t>
  </si>
  <si>
    <t>WV3ZZZ27JZ8X020950</t>
  </si>
  <si>
    <t>Ośrodek Sportu i Rekreacji
ul. Parkowa 7, 59-400 Jawor
REGON 000596027</t>
  </si>
  <si>
    <t>NIEWIADÓW</t>
  </si>
  <si>
    <t>BD750</t>
  </si>
  <si>
    <t>DJA760PP</t>
  </si>
  <si>
    <t>SWNB750T0GE082688</t>
  </si>
  <si>
    <t>M-200-107-TC MC CULLOCH</t>
  </si>
  <si>
    <t>092614D001178</t>
  </si>
  <si>
    <t>KOSIARKA SAMOJEZDNA</t>
  </si>
  <si>
    <t>PARK COMPACT 4WD HST</t>
  </si>
  <si>
    <t>051110077A</t>
  </si>
  <si>
    <t>MURRAY</t>
  </si>
  <si>
    <t>465307X51A46</t>
  </si>
  <si>
    <t>TRAKTOR</t>
  </si>
  <si>
    <t>HONDA HRX537</t>
  </si>
  <si>
    <t>KOSIARKA</t>
  </si>
  <si>
    <t>Fiat Doblo Cargo 1,4 EURO</t>
  </si>
  <si>
    <t>5 1368 CCM-95 KM 2.0T 11-15</t>
  </si>
  <si>
    <t>DJA09393</t>
  </si>
  <si>
    <t>ZFA26300006F11388</t>
  </si>
  <si>
    <t>CIĘŻAROWY</t>
  </si>
  <si>
    <t>HUSQVARNA</t>
  </si>
  <si>
    <t>RIDER RC320TSAW</t>
  </si>
  <si>
    <t>967 62 88-01/02</t>
  </si>
  <si>
    <t>WOLNOBIEŻNY-KOSIARKA</t>
  </si>
  <si>
    <t>Husqvarna</t>
  </si>
  <si>
    <t xml:space="preserve"> Rider RC320TsAW</t>
  </si>
  <si>
    <t>967 62 88-02</t>
  </si>
  <si>
    <t>samobieżna kosiarka</t>
  </si>
  <si>
    <t>Ośrodek Sportu i Rekreacji
ul. Parkowa 7, 59-400 Jawor</t>
  </si>
  <si>
    <t>Husquarna</t>
  </si>
  <si>
    <t>R216T AWD</t>
  </si>
  <si>
    <t>brak</t>
  </si>
  <si>
    <t xml:space="preserve"> kosiarka samojezdna R216T AWD I zespół koszący C103 R216AWD - 20201760029</t>
  </si>
  <si>
    <t>Opel</t>
  </si>
  <si>
    <t>Combo LIFE</t>
  </si>
  <si>
    <t>DJA19110</t>
  </si>
  <si>
    <t>W0VECYHYCKJ524347</t>
  </si>
  <si>
    <t>OSOBOWY</t>
  </si>
  <si>
    <t>Gmina Jawor
Rynek 1, 59-400 Jawor
REGON 390647392</t>
  </si>
  <si>
    <t>SKODA</t>
  </si>
  <si>
    <t>SUPERB</t>
  </si>
  <si>
    <t>DJA08460</t>
  </si>
  <si>
    <t>YMBAL7NP7H7038581</t>
  </si>
  <si>
    <t>GOTTER</t>
  </si>
  <si>
    <t>GJ009</t>
  </si>
  <si>
    <t>DJA61P7</t>
  </si>
  <si>
    <t>SVGGJ00900GB0001</t>
  </si>
  <si>
    <t>Zarząd Lokalami Komunalnymi</t>
  </si>
  <si>
    <t>ZARZĄD LOKALAMI KOMUNALNYMI 
ul. Księcia Józefa Poniatowskiego 14A, 59-400 Jawor
REGON: 390394413</t>
  </si>
  <si>
    <t>FARMTRAC TRACTORS</t>
  </si>
  <si>
    <t>ESCORT 335</t>
  </si>
  <si>
    <t>DJA4M74</t>
  </si>
  <si>
    <t>B3060777</t>
  </si>
  <si>
    <t xml:space="preserve">CIĄGNIK ROLNICZY </t>
  </si>
  <si>
    <t>POL-MOT WARFARMA</t>
  </si>
  <si>
    <t>T-604 SKRZYNIA</t>
  </si>
  <si>
    <t>DJA5P86</t>
  </si>
  <si>
    <t>PRZYCZEPA ROLNICZA CIĘŻAROWA</t>
  </si>
  <si>
    <t>RENAULT</t>
  </si>
  <si>
    <t xml:space="preserve">MASTER </t>
  </si>
  <si>
    <t>DJA07284</t>
  </si>
  <si>
    <t>VF1MBP4C245705713</t>
  </si>
  <si>
    <t>STIGA</t>
  </si>
  <si>
    <t>V/59V592/1</t>
  </si>
  <si>
    <t>KOSIARKA SAMOBIEŻNA</t>
  </si>
  <si>
    <t>MF-70</t>
  </si>
  <si>
    <t xml:space="preserve">MIKROCIĄGNIK Z OSPRZĘTEM </t>
  </si>
  <si>
    <t>V/59/592/4</t>
  </si>
  <si>
    <t>HUSQUARNA RIDER PF 21 AWD</t>
  </si>
  <si>
    <t>Opel Combo</t>
  </si>
  <si>
    <t>C VAN</t>
  </si>
  <si>
    <t>DJA14519</t>
  </si>
  <si>
    <t>W0L0XCF2584265221</t>
  </si>
  <si>
    <t>HUSQUARNA</t>
  </si>
  <si>
    <t>RIDER R422</t>
  </si>
  <si>
    <t>ZARZĄD LOKALAMI KOMUNALNYMI 
ul. Księcia Józefa Poniatowskiego 14A, 
59-400 Jawor
REGON 390394413</t>
  </si>
  <si>
    <t>MERCEDES-BENZ</t>
  </si>
  <si>
    <t>SPRINTER</t>
  </si>
  <si>
    <t>DJA19928</t>
  </si>
  <si>
    <t>WDB9062331N474852</t>
  </si>
  <si>
    <t xml:space="preserve">Gmina Jawor 
ul. Rynek 1 59-400 Jawor </t>
  </si>
  <si>
    <t>Zarząd Lokalami Komunalnymi 
ul. Księcia Józefa Poniatowskiego 14A, 
59-400 Jawor</t>
  </si>
  <si>
    <t>718-5-59-592</t>
  </si>
  <si>
    <t>WOLNOBIEŻNY - KOSIARKA SAMOJEZDNA Z OPRZYRZĄDOWANIEM</t>
  </si>
  <si>
    <t>ZWiK 
ul. Poniatowskiego 22 59-400 Jawor
REGON 369765047</t>
  </si>
  <si>
    <t>W2ALA4B4R33D</t>
  </si>
  <si>
    <t>DJA453PA</t>
  </si>
  <si>
    <t>SUCE6ALA4H1004739</t>
  </si>
  <si>
    <t>PRZYCZEPA</t>
  </si>
  <si>
    <t>MAN</t>
  </si>
  <si>
    <t>STAR WUKO SW 201A</t>
  </si>
  <si>
    <t>DJA3J21</t>
  </si>
  <si>
    <t>WMAL70ZZX5Y151935</t>
  </si>
  <si>
    <t>SPECJALNY</t>
  </si>
  <si>
    <t>DJA3J23</t>
  </si>
  <si>
    <t>WMAL82ZZ16Y154863</t>
  </si>
  <si>
    <t>FORD</t>
  </si>
  <si>
    <t>TRANSIT</t>
  </si>
  <si>
    <t>DJA9K70</t>
  </si>
  <si>
    <t>WF0XXXTTFX7Y82563</t>
  </si>
  <si>
    <t>DAEWOO</t>
  </si>
  <si>
    <t>LANOS</t>
  </si>
  <si>
    <t>DJA51H5</t>
  </si>
  <si>
    <t>SUPTF69VDXW057658</t>
  </si>
  <si>
    <t>NEW HOLLAND</t>
  </si>
  <si>
    <t>LB 95</t>
  </si>
  <si>
    <t xml:space="preserve">KOPARKO - ŁADOWARKA  - POJAZD WOLNOBIEŻNY </t>
  </si>
  <si>
    <t>Minikoparka Catepilar</t>
  </si>
  <si>
    <t xml:space="preserve">Catepilar 301.7D </t>
  </si>
  <si>
    <t>LJH05220</t>
  </si>
  <si>
    <t xml:space="preserve">MINIKOPARKA - POJAZD WOLNOBIEŻNY </t>
  </si>
  <si>
    <t>MULTICAR</t>
  </si>
  <si>
    <t>M31</t>
  </si>
  <si>
    <t>DJA12707</t>
  </si>
  <si>
    <t>WMU2M31E5EWG00057</t>
  </si>
  <si>
    <t>pierwszy rok</t>
  </si>
  <si>
    <t>drugi rok</t>
  </si>
  <si>
    <t>Ubezpieczenie OC</t>
  </si>
  <si>
    <t xml:space="preserve">okres ubezpieczenia </t>
  </si>
  <si>
    <t>AC stawka</t>
  </si>
  <si>
    <t>AC składka</t>
  </si>
  <si>
    <t>NNW składka</t>
  </si>
  <si>
    <t>ASS składka</t>
  </si>
  <si>
    <t>OC składka</t>
  </si>
  <si>
    <t>RAZEM</t>
  </si>
  <si>
    <t xml:space="preserve">2 lata </t>
  </si>
  <si>
    <t>Kosiarka</t>
  </si>
  <si>
    <t>HUSQVARNA wraz z osprzętem: przyczepka do traktorów i riderów;Urzadzenie tnące COMBO 122 do kosiarki samojezdnej</t>
  </si>
  <si>
    <t>RC320TSAW</t>
  </si>
  <si>
    <t>Kubota wraz z osprzętem:Ładowacz czołowy;Kosiarka Koala 1200;Kosiarka agrimaster XB 130 super</t>
  </si>
  <si>
    <t>LX-351</t>
  </si>
  <si>
    <t>KBTBDAHCEM1D10026</t>
  </si>
  <si>
    <t>Miniciągnik Kubota</t>
  </si>
  <si>
    <t>Gmina Jawor ul. Rynek 1 59-400 Jawor REGON 390647392</t>
  </si>
  <si>
    <t>Zarząd Lokalami Komunalnymi w Jaworze 59-400, Jawor, Poniatowskiego 14A</t>
  </si>
  <si>
    <t>Kubota</t>
  </si>
  <si>
    <t>b13, LX-351</t>
  </si>
  <si>
    <t>DJAAV94</t>
  </si>
  <si>
    <t>Ciągnik rolniczy</t>
  </si>
  <si>
    <t>-</t>
  </si>
  <si>
    <t>Nie</t>
  </si>
  <si>
    <t>BLYSS</t>
  </si>
  <si>
    <t>DJA415PE</t>
  </si>
  <si>
    <t>WB2C270P2M0063039</t>
  </si>
  <si>
    <t>Przyczepa ciężarowa</t>
  </si>
  <si>
    <t>Ośrodek Sportu i Rekreacji 
ul. Parkowa 7, 59-400 Jawor</t>
  </si>
  <si>
    <t xml:space="preserve">Gmina Jawor
ul. Rynek 1 59-400 Jawor - czy faktycznie pojazd należy do Gminy? Tak jest w dowodzie rejestracyjnym? </t>
  </si>
  <si>
    <t>STAR WUKO 1S 422</t>
  </si>
  <si>
    <t>LE12.280 4X2 BL</t>
  </si>
  <si>
    <t>DJA25104</t>
  </si>
  <si>
    <t>WMAL88ZZ94Y133761</t>
  </si>
  <si>
    <t xml:space="preserve">specjalny do czyszczenia kanalizacji </t>
  </si>
  <si>
    <t>ZWiK 
ul. Dwarcowa 1 59-400 Jawor
REGON 369765047</t>
  </si>
  <si>
    <t>DACIA</t>
  </si>
  <si>
    <t>Dokker</t>
  </si>
  <si>
    <t>DJA29184</t>
  </si>
  <si>
    <t>UU10SDTV558412630</t>
  </si>
  <si>
    <t xml:space="preserve">osobowy </t>
  </si>
  <si>
    <t>nd</t>
  </si>
  <si>
    <t>DJA27724</t>
  </si>
  <si>
    <t>UU10SDG3553249183</t>
  </si>
  <si>
    <t>DJA27723</t>
  </si>
  <si>
    <t>UU10SDCV558564522</t>
  </si>
  <si>
    <t>Jaworski Ośrodek Kultury 
ul. Rynek 5, 59-400 Jawor
REGON 000787307</t>
  </si>
  <si>
    <t>Renault</t>
  </si>
  <si>
    <t xml:space="preserve">Carpol Trafic Grand Passenger </t>
  </si>
  <si>
    <t>DJA31462</t>
  </si>
  <si>
    <t>VF1JL000X69220082</t>
  </si>
  <si>
    <t xml:space="preserve">Gmina Jawor ul. Rynek 1 59-400 Jawor
</t>
  </si>
  <si>
    <t xml:space="preserve">Gmina Jawor 
ul. Rynek 1 59-400 Jawor
</t>
  </si>
  <si>
    <t>CONECTO</t>
  </si>
  <si>
    <t>DJA24577</t>
  </si>
  <si>
    <t>WEB62833113287618</t>
  </si>
  <si>
    <t>Autobus</t>
  </si>
  <si>
    <t xml:space="preserve">Mercedes-Benz </t>
  </si>
  <si>
    <t>628B02</t>
  </si>
  <si>
    <t>DJA29244</t>
  </si>
  <si>
    <t>WEB62834113289951</t>
  </si>
  <si>
    <t>28 000 kg</t>
  </si>
  <si>
    <t xml:space="preserve">Ochotnicza Straż Pożarna ul. Mickiewicza 46A, 59-400 Jawor REGON 390921752
</t>
  </si>
  <si>
    <t>Mercedes Benz</t>
  </si>
  <si>
    <t>ATEGO</t>
  </si>
  <si>
    <t>DJA8T57</t>
  </si>
  <si>
    <t>WDB9763641L329107</t>
  </si>
  <si>
    <t>POW 2,5T</t>
  </si>
  <si>
    <t>NOWY 1</t>
  </si>
  <si>
    <t xml:space="preserve">AUTOBUS MIESKI, elektryczny </t>
  </si>
  <si>
    <t>2022/2021</t>
  </si>
  <si>
    <t>NOWY 2</t>
  </si>
  <si>
    <t>NOWY 3</t>
  </si>
  <si>
    <t xml:space="preserve">Ubezpieczenie NNW, suma ubezpieczenia </t>
  </si>
  <si>
    <t>PEŁNY</t>
  </si>
  <si>
    <t>MINIMALNY</t>
  </si>
  <si>
    <t>ROZSZERZONY</t>
  </si>
  <si>
    <t>1,25 roku</t>
  </si>
  <si>
    <t>0,25  roku</t>
  </si>
  <si>
    <t>suma ubezpieczenia 2023</t>
  </si>
  <si>
    <t>suma ubezpieczenia 2024</t>
  </si>
  <si>
    <t xml:space="preserve">Zakres terytorialny </t>
  </si>
  <si>
    <t>RP</t>
  </si>
  <si>
    <t>Europa bez krajów było ZSRR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</si>
</sst>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.00_);_(&quot;$&quot;* \(#,##0.00\);_(&quot;$&quot;* &quot;-&quot;??_);_(@_)"/>
    <numFmt numFmtId="165" formatCode="_-* #,##0.00\ [$CZK]_-;\-* #,##0.00\ [$CZK]_-;_-* &quot;-&quot;??\ [$CZK]_-;_-@_-"/>
    <numFmt numFmtId="166" formatCode="#,##0.00\ &quot;zł&quot;"/>
    <numFmt numFmtId="167" formatCode="[$-415]General"/>
    <numFmt numFmtId="168" formatCode="#,##0.00&quot; zł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Verdana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1"/>
      <color rgb="FFFF0000"/>
      <name val="Calibri"/>
      <family val="2"/>
    </font>
    <font>
      <b/>
      <sz val="11"/>
      <color theme="1"/>
      <name val="Verdana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31" fillId="0" borderId="0">
      <alignment/>
      <protection/>
    </xf>
    <xf numFmtId="167" fontId="31" fillId="0" borderId="0" applyBorder="0" applyProtection="0">
      <alignment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63" applyFont="1" applyFill="1" applyBorder="1" applyAlignment="1">
      <alignment horizontal="center" vertical="center" wrapText="1"/>
      <protection/>
    </xf>
    <xf numFmtId="0" fontId="0" fillId="33" borderId="10" xfId="6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16" borderId="11" xfId="0" applyFill="1" applyBorder="1" applyAlignment="1">
      <alignment vertical="center" wrapText="1"/>
    </xf>
    <xf numFmtId="0" fontId="0" fillId="11" borderId="11" xfId="0" applyFill="1" applyBorder="1" applyAlignment="1">
      <alignment vertical="center" wrapText="1"/>
    </xf>
    <xf numFmtId="0" fontId="44" fillId="0" borderId="0" xfId="0" applyFont="1" applyAlignment="1">
      <alignment horizontal="center" wrapText="1"/>
    </xf>
    <xf numFmtId="0" fontId="44" fillId="34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vertical="center"/>
    </xf>
    <xf numFmtId="0" fontId="44" fillId="34" borderId="11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 quotePrefix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5" borderId="10" xfId="54" applyFont="1" applyFill="1" applyBorder="1" applyAlignment="1">
      <alignment/>
      <protection/>
    </xf>
    <xf numFmtId="0" fontId="47" fillId="35" borderId="10" xfId="54" applyFont="1" applyFill="1" applyBorder="1" applyAlignment="1">
      <alignment horizontal="center" vertical="center"/>
      <protection/>
    </xf>
    <xf numFmtId="0" fontId="45" fillId="34" borderId="11" xfId="0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 quotePrefix="1">
      <alignment horizontal="center" vertical="center"/>
    </xf>
    <xf numFmtId="0" fontId="31" fillId="0" borderId="10" xfId="54" applyFont="1" applyBorder="1" applyAlignment="1">
      <alignment horizontal="center" vertical="center" wrapText="1"/>
      <protection/>
    </xf>
    <xf numFmtId="0" fontId="0" fillId="33" borderId="10" xfId="54" applyFont="1" applyFill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31" fillId="36" borderId="10" xfId="54" applyFont="1" applyFill="1" applyBorder="1" applyAlignment="1">
      <alignment horizontal="center" vertical="center" wrapText="1"/>
      <protection/>
    </xf>
    <xf numFmtId="0" fontId="31" fillId="33" borderId="10" xfId="54" applyFont="1" applyFill="1" applyBorder="1" applyAlignment="1">
      <alignment horizontal="center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31" fillId="37" borderId="10" xfId="54" applyFont="1" applyFill="1" applyBorder="1" applyAlignment="1">
      <alignment horizontal="center" vertical="center" wrapText="1"/>
      <protection/>
    </xf>
    <xf numFmtId="0" fontId="0" fillId="33" borderId="10" xfId="54" applyFont="1" applyFill="1" applyBorder="1" applyAlignment="1">
      <alignment horizontal="center" vertical="center"/>
      <protection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4" fillId="34" borderId="11" xfId="0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/>
    </xf>
    <xf numFmtId="0" fontId="44" fillId="34" borderId="11" xfId="0" applyFont="1" applyFill="1" applyBorder="1" applyAlignment="1">
      <alignment horizontal="left"/>
    </xf>
    <xf numFmtId="166" fontId="0" fillId="33" borderId="11" xfId="0" applyNumberFormat="1" applyFont="1" applyFill="1" applyBorder="1" applyAlignment="1">
      <alignment horizontal="center" vertical="center" wrapText="1"/>
    </xf>
    <xf numFmtId="0" fontId="0" fillId="33" borderId="10" xfId="55" applyFont="1" applyFill="1" applyBorder="1" applyAlignment="1">
      <alignment horizontal="center" vertical="center" wrapText="1"/>
      <protection/>
    </xf>
    <xf numFmtId="168" fontId="31" fillId="33" borderId="11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44" fillId="34" borderId="11" xfId="0" applyNumberFormat="1" applyFont="1" applyFill="1" applyBorder="1" applyAlignment="1">
      <alignment horizontal="center" vertical="center"/>
    </xf>
    <xf numFmtId="166" fontId="0" fillId="33" borderId="11" xfId="54" applyNumberFormat="1" applyFont="1" applyFill="1" applyBorder="1" applyAlignment="1">
      <alignment horizontal="center" vertical="center" wrapText="1"/>
      <protection/>
    </xf>
    <xf numFmtId="166" fontId="0" fillId="33" borderId="11" xfId="0" applyNumberFormat="1" applyFill="1" applyBorder="1" applyAlignment="1">
      <alignment horizontal="center" vertical="center"/>
    </xf>
    <xf numFmtId="8" fontId="0" fillId="33" borderId="11" xfId="0" applyNumberFormat="1" applyFill="1" applyBorder="1" applyAlignment="1">
      <alignment horizontal="center" vertical="center"/>
    </xf>
    <xf numFmtId="4" fontId="39" fillId="34" borderId="10" xfId="0" applyNumberFormat="1" applyFont="1" applyFill="1" applyBorder="1" applyAlignment="1">
      <alignment horizontal="center" vertical="center"/>
    </xf>
    <xf numFmtId="4" fontId="44" fillId="34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3" fontId="0" fillId="33" borderId="10" xfId="54" applyNumberFormat="1" applyFont="1" applyFill="1" applyBorder="1" applyAlignment="1">
      <alignment horizontal="center" vertical="center"/>
      <protection/>
    </xf>
    <xf numFmtId="3" fontId="45" fillId="0" borderId="10" xfId="0" applyNumberFormat="1" applyFont="1" applyFill="1" applyBorder="1" applyAlignment="1">
      <alignment horizontal="center" vertical="center" wrapText="1"/>
    </xf>
    <xf numFmtId="0" fontId="0" fillId="33" borderId="10" xfId="54" applyFont="1" applyFill="1" applyBorder="1" applyAlignment="1">
      <alignment horizontal="center" vertical="center"/>
      <protection/>
    </xf>
    <xf numFmtId="3" fontId="48" fillId="33" borderId="10" xfId="54" applyNumberFormat="1" applyFont="1" applyFill="1" applyBorder="1" applyAlignment="1">
      <alignment horizontal="center" vertical="center" wrapText="1"/>
      <protection/>
    </xf>
    <xf numFmtId="0" fontId="0" fillId="33" borderId="10" xfId="54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38" borderId="12" xfId="0" applyNumberFormat="1" applyFont="1" applyFill="1" applyBorder="1" applyAlignment="1">
      <alignment vertical="center" wrapText="1"/>
    </xf>
    <xf numFmtId="0" fontId="44" fillId="38" borderId="13" xfId="0" applyNumberFormat="1" applyFont="1" applyFill="1" applyBorder="1" applyAlignment="1">
      <alignment vertical="center" wrapText="1"/>
    </xf>
    <xf numFmtId="0" fontId="44" fillId="38" borderId="14" xfId="0" applyNumberFormat="1" applyFont="1" applyFill="1" applyBorder="1" applyAlignment="1">
      <alignment horizontal="center" vertical="center" wrapText="1"/>
    </xf>
    <xf numFmtId="0" fontId="44" fillId="38" borderId="15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38" borderId="10" xfId="0" applyNumberFormat="1" applyFont="1" applyFill="1" applyBorder="1" applyAlignment="1">
      <alignment horizontal="center" vertical="center" wrapText="1"/>
    </xf>
    <xf numFmtId="0" fontId="44" fillId="38" borderId="12" xfId="0" applyNumberFormat="1" applyFont="1" applyFill="1" applyBorder="1" applyAlignment="1">
      <alignment horizontal="center" vertical="center" wrapText="1"/>
    </xf>
    <xf numFmtId="0" fontId="44" fillId="38" borderId="13" xfId="0" applyNumberFormat="1" applyFont="1" applyFill="1" applyBorder="1" applyAlignment="1">
      <alignment horizontal="center" vertical="center" wrapText="1"/>
    </xf>
    <xf numFmtId="0" fontId="44" fillId="38" borderId="11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10" xfId="54"/>
    <cellStyle name="Normalny 12" xfId="55"/>
    <cellStyle name="Normalny 2" xfId="56"/>
    <cellStyle name="Normalny 2 2" xfId="57"/>
    <cellStyle name="Normalny 2 3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Obliczenia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zacunek%20koszt&#243;w%20%20komuniacja%20Jawor%202023%20_%202024_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kieta%20do%20aktualizacji%20danych%20-%20Jawor%20Gmina%20Jaw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"/>
  <sheetViews>
    <sheetView tabSelected="1" zoomScalePageLayoutView="0" workbookViewId="0" topLeftCell="A1">
      <selection activeCell="AD6" sqref="AD6"/>
    </sheetView>
  </sheetViews>
  <sheetFormatPr defaultColWidth="9.140625" defaultRowHeight="15"/>
  <cols>
    <col min="2" max="2" width="35.57421875" style="8" customWidth="1"/>
    <col min="3" max="3" width="36.00390625" style="8" customWidth="1"/>
    <col min="4" max="4" width="19.7109375" style="0" customWidth="1"/>
    <col min="5" max="5" width="23.421875" style="0" customWidth="1"/>
    <col min="6" max="6" width="15.7109375" style="0" customWidth="1"/>
    <col min="7" max="7" width="22.421875" style="0" customWidth="1"/>
    <col min="8" max="8" width="19.421875" style="0" customWidth="1"/>
    <col min="9" max="9" width="11.7109375" style="0" customWidth="1"/>
    <col min="10" max="10" width="17.140625" style="0" customWidth="1"/>
    <col min="11" max="11" width="16.28125" style="0" customWidth="1"/>
    <col min="12" max="12" width="14.140625" style="0" customWidth="1"/>
    <col min="13" max="14" width="12.8515625" style="0" customWidth="1"/>
    <col min="15" max="16" width="9.140625" style="0" customWidth="1"/>
    <col min="17" max="19" width="15.7109375" style="0" customWidth="1"/>
    <col min="21" max="24" width="9.140625" style="8" customWidth="1"/>
    <col min="25" max="25" width="10.00390625" style="8" bestFit="1" customWidth="1"/>
    <col min="26" max="27" width="15.7109375" style="8" customWidth="1"/>
    <col min="28" max="28" width="9.140625" style="8" customWidth="1"/>
    <col min="29" max="32" width="11.57421875" style="8" customWidth="1"/>
    <col min="33" max="33" width="13.421875" style="8" customWidth="1"/>
  </cols>
  <sheetData>
    <row r="1" spans="1:33" ht="30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U1" s="10" t="s">
        <v>157</v>
      </c>
      <c r="V1" s="10" t="s">
        <v>157</v>
      </c>
      <c r="W1" s="10" t="s">
        <v>157</v>
      </c>
      <c r="X1" s="10" t="s">
        <v>157</v>
      </c>
      <c r="Y1" s="10" t="s">
        <v>157</v>
      </c>
      <c r="Z1" s="10" t="s">
        <v>157</v>
      </c>
      <c r="AA1" s="77"/>
      <c r="AB1" s="11" t="s">
        <v>158</v>
      </c>
      <c r="AC1" s="11" t="s">
        <v>158</v>
      </c>
      <c r="AD1" s="11" t="s">
        <v>158</v>
      </c>
      <c r="AE1" s="11" t="s">
        <v>158</v>
      </c>
      <c r="AF1" s="11" t="s">
        <v>158</v>
      </c>
      <c r="AG1" s="11" t="s">
        <v>158</v>
      </c>
    </row>
    <row r="2" spans="1:33" s="12" customFormat="1" ht="67.5" customHeight="1">
      <c r="A2" s="85" t="s">
        <v>5</v>
      </c>
      <c r="B2" s="85" t="s">
        <v>6</v>
      </c>
      <c r="C2" s="85" t="s">
        <v>7</v>
      </c>
      <c r="D2" s="85" t="s">
        <v>8</v>
      </c>
      <c r="E2" s="85" t="s">
        <v>9</v>
      </c>
      <c r="F2" s="85" t="s">
        <v>10</v>
      </c>
      <c r="G2" s="85" t="s">
        <v>11</v>
      </c>
      <c r="H2" s="85" t="s">
        <v>12</v>
      </c>
      <c r="I2" s="85" t="s">
        <v>13</v>
      </c>
      <c r="J2" s="85" t="s">
        <v>14</v>
      </c>
      <c r="K2" s="85" t="s">
        <v>15</v>
      </c>
      <c r="L2" s="85" t="s">
        <v>16</v>
      </c>
      <c r="M2" s="85" t="s">
        <v>17</v>
      </c>
      <c r="N2" s="80" t="s">
        <v>240</v>
      </c>
      <c r="O2" s="85" t="s">
        <v>159</v>
      </c>
      <c r="P2" s="85" t="s">
        <v>18</v>
      </c>
      <c r="Q2" s="85" t="s">
        <v>232</v>
      </c>
      <c r="R2" s="85" t="s">
        <v>19</v>
      </c>
      <c r="S2" s="86" t="s">
        <v>238</v>
      </c>
      <c r="T2" s="88" t="s">
        <v>160</v>
      </c>
      <c r="U2" s="84" t="s">
        <v>161</v>
      </c>
      <c r="V2" s="84" t="s">
        <v>162</v>
      </c>
      <c r="W2" s="84" t="s">
        <v>163</v>
      </c>
      <c r="X2" s="84" t="s">
        <v>164</v>
      </c>
      <c r="Y2" s="84" t="s">
        <v>165</v>
      </c>
      <c r="Z2" s="84" t="s">
        <v>166</v>
      </c>
      <c r="AA2" s="78" t="s">
        <v>239</v>
      </c>
      <c r="AB2" s="84" t="s">
        <v>161</v>
      </c>
      <c r="AC2" s="84" t="s">
        <v>162</v>
      </c>
      <c r="AD2" s="84" t="s">
        <v>163</v>
      </c>
      <c r="AE2" s="84" t="s">
        <v>164</v>
      </c>
      <c r="AF2" s="84" t="s">
        <v>165</v>
      </c>
      <c r="AG2" s="84" t="s">
        <v>166</v>
      </c>
    </row>
    <row r="3" spans="1:33" s="12" customFormat="1" ht="11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1"/>
      <c r="O3" s="85"/>
      <c r="P3" s="85"/>
      <c r="Q3" s="85"/>
      <c r="R3" s="85"/>
      <c r="S3" s="87"/>
      <c r="T3" s="88"/>
      <c r="U3" s="84"/>
      <c r="V3" s="84"/>
      <c r="W3" s="84"/>
      <c r="X3" s="84"/>
      <c r="Y3" s="84"/>
      <c r="Z3" s="84"/>
      <c r="AA3" s="79"/>
      <c r="AB3" s="84"/>
      <c r="AC3" s="84"/>
      <c r="AD3" s="84"/>
      <c r="AE3" s="84"/>
      <c r="AF3" s="84"/>
      <c r="AG3" s="84"/>
    </row>
    <row r="4" spans="1:33" ht="15" customHeight="1">
      <c r="A4" s="13" t="s">
        <v>89</v>
      </c>
      <c r="B4" s="14" t="s">
        <v>89</v>
      </c>
      <c r="C4" s="14" t="s">
        <v>89</v>
      </c>
      <c r="D4" s="13" t="s">
        <v>89</v>
      </c>
      <c r="E4" s="13" t="s">
        <v>89</v>
      </c>
      <c r="F4" s="13" t="s">
        <v>89</v>
      </c>
      <c r="G4" s="13" t="s">
        <v>89</v>
      </c>
      <c r="H4" s="13" t="s">
        <v>89</v>
      </c>
      <c r="I4" s="13" t="s">
        <v>89</v>
      </c>
      <c r="J4" s="13" t="s">
        <v>89</v>
      </c>
      <c r="K4" s="13" t="s">
        <v>89</v>
      </c>
      <c r="L4" s="13" t="s">
        <v>89</v>
      </c>
      <c r="M4" s="13" t="s">
        <v>89</v>
      </c>
      <c r="N4" s="13"/>
      <c r="O4" s="13"/>
      <c r="P4" s="13"/>
      <c r="Q4" s="13"/>
      <c r="R4" s="13"/>
      <c r="S4" s="15"/>
      <c r="T4" s="16"/>
      <c r="U4" s="17"/>
      <c r="V4" s="17"/>
      <c r="W4" s="17"/>
      <c r="X4" s="17"/>
      <c r="Y4" s="17"/>
      <c r="Z4" s="66"/>
      <c r="AA4" s="66"/>
      <c r="AB4" s="66"/>
      <c r="AC4" s="66"/>
      <c r="AD4" s="66"/>
      <c r="AE4" s="66"/>
      <c r="AF4" s="66"/>
      <c r="AG4" s="66"/>
    </row>
    <row r="5" spans="1:33" ht="45">
      <c r="A5" s="18">
        <v>1</v>
      </c>
      <c r="B5" s="18" t="s">
        <v>90</v>
      </c>
      <c r="C5" s="18" t="s">
        <v>90</v>
      </c>
      <c r="D5" s="19" t="s">
        <v>91</v>
      </c>
      <c r="E5" s="19" t="s">
        <v>92</v>
      </c>
      <c r="F5" s="19" t="s">
        <v>93</v>
      </c>
      <c r="G5" s="19" t="s">
        <v>94</v>
      </c>
      <c r="H5" s="19" t="s">
        <v>95</v>
      </c>
      <c r="I5" s="19">
        <v>2007</v>
      </c>
      <c r="J5" s="18"/>
      <c r="K5" s="19"/>
      <c r="L5" s="19">
        <v>1960</v>
      </c>
      <c r="M5" s="19">
        <v>1</v>
      </c>
      <c r="N5" s="19" t="s">
        <v>241</v>
      </c>
      <c r="O5" s="19" t="s">
        <v>26</v>
      </c>
      <c r="P5" s="18" t="s">
        <v>26</v>
      </c>
      <c r="Q5" s="72">
        <v>10000</v>
      </c>
      <c r="R5" s="18" t="s">
        <v>25</v>
      </c>
      <c r="S5" s="53">
        <v>18589.5</v>
      </c>
      <c r="T5" s="20" t="s">
        <v>167</v>
      </c>
      <c r="U5" s="21"/>
      <c r="V5" s="21"/>
      <c r="W5" s="21"/>
      <c r="X5" s="22"/>
      <c r="Y5" s="21"/>
      <c r="Z5" s="21"/>
      <c r="AA5" s="21">
        <f>ROUND(S5*0.9,0)</f>
        <v>16731</v>
      </c>
      <c r="AB5" s="21"/>
      <c r="AC5" s="21"/>
      <c r="AD5" s="21"/>
      <c r="AE5" s="22"/>
      <c r="AF5" s="21"/>
      <c r="AG5" s="21"/>
    </row>
    <row r="6" spans="1:33" ht="45">
      <c r="A6" s="18">
        <v>2</v>
      </c>
      <c r="B6" s="18" t="s">
        <v>90</v>
      </c>
      <c r="C6" s="18" t="s">
        <v>90</v>
      </c>
      <c r="D6" s="19" t="s">
        <v>96</v>
      </c>
      <c r="E6" s="19" t="s">
        <v>97</v>
      </c>
      <c r="F6" s="19" t="s">
        <v>98</v>
      </c>
      <c r="G6" s="19">
        <v>70038</v>
      </c>
      <c r="H6" s="19" t="s">
        <v>99</v>
      </c>
      <c r="I6" s="19">
        <v>2007</v>
      </c>
      <c r="J6" s="18"/>
      <c r="K6" s="19">
        <v>4500</v>
      </c>
      <c r="L6" s="19"/>
      <c r="M6" s="19"/>
      <c r="N6" s="19" t="s">
        <v>241</v>
      </c>
      <c r="O6" s="19" t="s">
        <v>26</v>
      </c>
      <c r="P6" s="18" t="s">
        <v>26</v>
      </c>
      <c r="Q6" s="18" t="s">
        <v>25</v>
      </c>
      <c r="R6" s="18" t="s">
        <v>25</v>
      </c>
      <c r="S6" s="53">
        <v>12393</v>
      </c>
      <c r="T6" s="20" t="s">
        <v>167</v>
      </c>
      <c r="U6" s="21"/>
      <c r="V6" s="21"/>
      <c r="W6" s="22"/>
      <c r="X6" s="22"/>
      <c r="Y6" s="21"/>
      <c r="Z6" s="21"/>
      <c r="AA6" s="21">
        <f aca="true" t="shared" si="0" ref="AA6:AA54">ROUND(S6*0.9,0)</f>
        <v>11154</v>
      </c>
      <c r="AB6" s="21"/>
      <c r="AC6" s="21"/>
      <c r="AD6" s="21"/>
      <c r="AE6" s="22"/>
      <c r="AF6" s="21"/>
      <c r="AG6" s="21"/>
    </row>
    <row r="7" spans="1:33" ht="45">
      <c r="A7" s="18">
        <v>4</v>
      </c>
      <c r="B7" s="18" t="s">
        <v>90</v>
      </c>
      <c r="C7" s="18" t="s">
        <v>90</v>
      </c>
      <c r="D7" s="19" t="s">
        <v>100</v>
      </c>
      <c r="E7" s="19" t="s">
        <v>101</v>
      </c>
      <c r="F7" s="19" t="s">
        <v>102</v>
      </c>
      <c r="G7" s="19" t="s">
        <v>103</v>
      </c>
      <c r="H7" s="19" t="s">
        <v>61</v>
      </c>
      <c r="I7" s="19">
        <v>2011</v>
      </c>
      <c r="J7" s="18"/>
      <c r="K7" s="19">
        <v>776</v>
      </c>
      <c r="L7" s="19">
        <v>2298</v>
      </c>
      <c r="M7" s="19">
        <v>7</v>
      </c>
      <c r="N7" s="19" t="s">
        <v>241</v>
      </c>
      <c r="O7" s="19" t="s">
        <v>26</v>
      </c>
      <c r="P7" s="18" t="s">
        <v>26</v>
      </c>
      <c r="Q7" s="72">
        <v>10000</v>
      </c>
      <c r="R7" s="18" t="s">
        <v>234</v>
      </c>
      <c r="S7" s="53">
        <v>48332.7</v>
      </c>
      <c r="T7" s="20" t="s">
        <v>167</v>
      </c>
      <c r="U7" s="21"/>
      <c r="V7" s="21"/>
      <c r="W7" s="21"/>
      <c r="X7" s="21"/>
      <c r="Y7" s="21"/>
      <c r="Z7" s="21"/>
      <c r="AA7" s="21">
        <f t="shared" si="0"/>
        <v>43499</v>
      </c>
      <c r="AB7" s="21"/>
      <c r="AC7" s="21"/>
      <c r="AD7" s="21"/>
      <c r="AE7" s="22"/>
      <c r="AF7" s="21"/>
      <c r="AG7" s="21"/>
    </row>
    <row r="8" spans="1:33" ht="45">
      <c r="A8" s="18">
        <v>5</v>
      </c>
      <c r="B8" s="18" t="s">
        <v>90</v>
      </c>
      <c r="C8" s="18" t="s">
        <v>90</v>
      </c>
      <c r="D8" s="19" t="s">
        <v>104</v>
      </c>
      <c r="E8" s="7"/>
      <c r="F8" s="7"/>
      <c r="G8" s="7" t="s">
        <v>105</v>
      </c>
      <c r="H8" s="7" t="s">
        <v>106</v>
      </c>
      <c r="I8" s="7"/>
      <c r="J8" s="18"/>
      <c r="K8" s="7"/>
      <c r="L8" s="7"/>
      <c r="M8" s="7"/>
      <c r="N8" s="19" t="s">
        <v>241</v>
      </c>
      <c r="O8" s="19" t="s">
        <v>26</v>
      </c>
      <c r="P8" s="18" t="s">
        <v>26</v>
      </c>
      <c r="Q8" s="18" t="s">
        <v>25</v>
      </c>
      <c r="R8" s="18" t="s">
        <v>25</v>
      </c>
      <c r="S8" s="53">
        <v>16285.32</v>
      </c>
      <c r="T8" s="20" t="s">
        <v>167</v>
      </c>
      <c r="U8" s="21"/>
      <c r="V8" s="21"/>
      <c r="W8" s="22"/>
      <c r="X8" s="22"/>
      <c r="Y8" s="21"/>
      <c r="Z8" s="21"/>
      <c r="AA8" s="21">
        <f t="shared" si="0"/>
        <v>14657</v>
      </c>
      <c r="AB8" s="21"/>
      <c r="AC8" s="21"/>
      <c r="AD8" s="21"/>
      <c r="AE8" s="22"/>
      <c r="AF8" s="21"/>
      <c r="AG8" s="21"/>
    </row>
    <row r="9" spans="1:33" ht="45">
      <c r="A9" s="18">
        <v>6</v>
      </c>
      <c r="B9" s="18" t="s">
        <v>90</v>
      </c>
      <c r="C9" s="18" t="s">
        <v>90</v>
      </c>
      <c r="D9" s="19" t="s">
        <v>107</v>
      </c>
      <c r="E9" s="7" t="s">
        <v>108</v>
      </c>
      <c r="F9" s="7"/>
      <c r="G9" s="7" t="s">
        <v>109</v>
      </c>
      <c r="H9" s="7" t="s">
        <v>108</v>
      </c>
      <c r="I9" s="7"/>
      <c r="J9" s="18"/>
      <c r="K9" s="7"/>
      <c r="L9" s="7"/>
      <c r="M9" s="7"/>
      <c r="N9" s="19" t="s">
        <v>241</v>
      </c>
      <c r="O9" s="19" t="s">
        <v>26</v>
      </c>
      <c r="P9" s="18" t="s">
        <v>25</v>
      </c>
      <c r="Q9" s="18" t="s">
        <v>25</v>
      </c>
      <c r="R9" s="18" t="s">
        <v>25</v>
      </c>
      <c r="S9" s="53">
        <v>0</v>
      </c>
      <c r="T9" s="20" t="s">
        <v>167</v>
      </c>
      <c r="U9" s="21"/>
      <c r="V9" s="21"/>
      <c r="W9" s="22"/>
      <c r="X9" s="22"/>
      <c r="Y9" s="21"/>
      <c r="Z9" s="21"/>
      <c r="AA9" s="21">
        <f t="shared" si="0"/>
        <v>0</v>
      </c>
      <c r="AB9" s="21"/>
      <c r="AC9" s="21"/>
      <c r="AD9" s="21"/>
      <c r="AE9" s="22"/>
      <c r="AF9" s="21"/>
      <c r="AG9" s="21"/>
    </row>
    <row r="10" spans="1:33" ht="45">
      <c r="A10" s="18">
        <v>7</v>
      </c>
      <c r="B10" s="18" t="s">
        <v>90</v>
      </c>
      <c r="C10" s="18" t="s">
        <v>90</v>
      </c>
      <c r="D10" s="19" t="s">
        <v>110</v>
      </c>
      <c r="E10" s="7"/>
      <c r="F10" s="7"/>
      <c r="G10" s="23">
        <v>2.10190004096519E+18</v>
      </c>
      <c r="H10" s="7" t="s">
        <v>56</v>
      </c>
      <c r="I10" s="7"/>
      <c r="J10" s="18"/>
      <c r="K10" s="7"/>
      <c r="L10" s="7"/>
      <c r="M10" s="7"/>
      <c r="N10" s="19" t="s">
        <v>241</v>
      </c>
      <c r="O10" s="19" t="s">
        <v>26</v>
      </c>
      <c r="P10" s="18" t="s">
        <v>26</v>
      </c>
      <c r="Q10" s="18" t="s">
        <v>25</v>
      </c>
      <c r="R10" s="18" t="s">
        <v>25</v>
      </c>
      <c r="S10" s="53">
        <v>21891.75</v>
      </c>
      <c r="T10" s="20" t="s">
        <v>167</v>
      </c>
      <c r="U10" s="21"/>
      <c r="V10" s="21"/>
      <c r="W10" s="22"/>
      <c r="X10" s="22"/>
      <c r="Y10" s="21"/>
      <c r="Z10" s="21"/>
      <c r="AA10" s="21">
        <f t="shared" si="0"/>
        <v>19703</v>
      </c>
      <c r="AB10" s="21"/>
      <c r="AC10" s="21"/>
      <c r="AD10" s="21"/>
      <c r="AE10" s="22"/>
      <c r="AF10" s="21"/>
      <c r="AG10" s="21"/>
    </row>
    <row r="11" spans="1:33" ht="45">
      <c r="A11" s="18">
        <v>8</v>
      </c>
      <c r="B11" s="18" t="s">
        <v>90</v>
      </c>
      <c r="C11" s="18" t="s">
        <v>90</v>
      </c>
      <c r="D11" s="19" t="s">
        <v>111</v>
      </c>
      <c r="E11" s="19" t="s">
        <v>112</v>
      </c>
      <c r="F11" s="19" t="s">
        <v>113</v>
      </c>
      <c r="G11" s="19" t="s">
        <v>114</v>
      </c>
      <c r="H11" s="19" t="s">
        <v>61</v>
      </c>
      <c r="I11" s="19"/>
      <c r="J11" s="24"/>
      <c r="K11" s="19">
        <v>630</v>
      </c>
      <c r="L11" s="19"/>
      <c r="M11" s="19">
        <v>2</v>
      </c>
      <c r="N11" s="19" t="s">
        <v>241</v>
      </c>
      <c r="O11" s="19" t="s">
        <v>26</v>
      </c>
      <c r="P11" s="18" t="s">
        <v>26</v>
      </c>
      <c r="Q11" s="72">
        <v>10000</v>
      </c>
      <c r="R11" s="18" t="s">
        <v>25</v>
      </c>
      <c r="S11" s="53">
        <v>5508</v>
      </c>
      <c r="T11" s="20" t="s">
        <v>167</v>
      </c>
      <c r="U11" s="21"/>
      <c r="V11" s="21"/>
      <c r="W11" s="22"/>
      <c r="X11" s="21"/>
      <c r="Y11" s="21"/>
      <c r="Z11" s="21"/>
      <c r="AA11" s="21">
        <f t="shared" si="0"/>
        <v>4957</v>
      </c>
      <c r="AB11" s="21"/>
      <c r="AC11" s="21"/>
      <c r="AD11" s="21"/>
      <c r="AE11" s="22"/>
      <c r="AF11" s="21"/>
      <c r="AG11" s="21"/>
    </row>
    <row r="12" spans="1:33" ht="45">
      <c r="A12" s="18">
        <v>9</v>
      </c>
      <c r="B12" s="18" t="s">
        <v>90</v>
      </c>
      <c r="C12" s="18" t="s">
        <v>90</v>
      </c>
      <c r="D12" s="19" t="s">
        <v>115</v>
      </c>
      <c r="E12" s="19" t="s">
        <v>116</v>
      </c>
      <c r="F12" s="19"/>
      <c r="G12" s="19">
        <v>2018390000</v>
      </c>
      <c r="H12" s="19" t="s">
        <v>168</v>
      </c>
      <c r="I12" s="19"/>
      <c r="J12" s="24"/>
      <c r="K12" s="19"/>
      <c r="L12" s="19"/>
      <c r="M12" s="19"/>
      <c r="N12" s="19" t="s">
        <v>241</v>
      </c>
      <c r="O12" s="19" t="s">
        <v>26</v>
      </c>
      <c r="P12" s="18" t="s">
        <v>26</v>
      </c>
      <c r="Q12" s="18" t="s">
        <v>25</v>
      </c>
      <c r="R12" s="18" t="s">
        <v>25</v>
      </c>
      <c r="S12" s="53">
        <v>28641.6</v>
      </c>
      <c r="T12" s="20" t="s">
        <v>167</v>
      </c>
      <c r="U12" s="21"/>
      <c r="V12" s="21"/>
      <c r="W12" s="22"/>
      <c r="X12" s="22"/>
      <c r="Y12" s="21"/>
      <c r="Z12" s="21"/>
      <c r="AA12" s="21">
        <f t="shared" si="0"/>
        <v>25777</v>
      </c>
      <c r="AB12" s="21"/>
      <c r="AC12" s="21"/>
      <c r="AD12" s="21"/>
      <c r="AE12" s="22"/>
      <c r="AF12" s="21"/>
      <c r="AG12" s="21"/>
    </row>
    <row r="13" spans="1:33" ht="45">
      <c r="A13" s="25">
        <v>10</v>
      </c>
      <c r="B13" s="26" t="s">
        <v>80</v>
      </c>
      <c r="C13" s="26" t="s">
        <v>117</v>
      </c>
      <c r="D13" s="1" t="s">
        <v>118</v>
      </c>
      <c r="E13" s="1" t="s">
        <v>119</v>
      </c>
      <c r="F13" s="1" t="s">
        <v>120</v>
      </c>
      <c r="G13" s="1" t="s">
        <v>121</v>
      </c>
      <c r="H13" s="1" t="s">
        <v>61</v>
      </c>
      <c r="I13" s="1">
        <v>2010</v>
      </c>
      <c r="J13" s="27"/>
      <c r="K13" s="1">
        <v>1144</v>
      </c>
      <c r="L13" s="1">
        <v>2143</v>
      </c>
      <c r="M13" s="1">
        <v>7</v>
      </c>
      <c r="N13" s="19" t="s">
        <v>241</v>
      </c>
      <c r="O13" s="19" t="s">
        <v>26</v>
      </c>
      <c r="P13" s="26" t="s">
        <v>26</v>
      </c>
      <c r="Q13" s="72">
        <v>10000</v>
      </c>
      <c r="R13" s="26" t="s">
        <v>234</v>
      </c>
      <c r="S13" s="53">
        <v>20655</v>
      </c>
      <c r="T13" s="20" t="s">
        <v>167</v>
      </c>
      <c r="U13" s="21"/>
      <c r="V13" s="21"/>
      <c r="W13" s="22"/>
      <c r="X13" s="21"/>
      <c r="Y13" s="21"/>
      <c r="Z13" s="21"/>
      <c r="AA13" s="21">
        <f t="shared" si="0"/>
        <v>18590</v>
      </c>
      <c r="AB13" s="21"/>
      <c r="AC13" s="21"/>
      <c r="AD13" s="21"/>
      <c r="AE13" s="22"/>
      <c r="AF13" s="21"/>
      <c r="AG13" s="21"/>
    </row>
    <row r="14" spans="1:33" ht="120">
      <c r="A14" s="18">
        <v>11</v>
      </c>
      <c r="B14" s="28" t="s">
        <v>122</v>
      </c>
      <c r="C14" s="28" t="s">
        <v>123</v>
      </c>
      <c r="D14" s="1" t="s">
        <v>169</v>
      </c>
      <c r="E14" s="29" t="s">
        <v>170</v>
      </c>
      <c r="F14" s="30" t="s">
        <v>73</v>
      </c>
      <c r="G14" s="30" t="s">
        <v>124</v>
      </c>
      <c r="H14" s="28" t="s">
        <v>125</v>
      </c>
      <c r="I14" s="29">
        <v>2020</v>
      </c>
      <c r="J14" s="29"/>
      <c r="K14" s="29"/>
      <c r="L14" s="29"/>
      <c r="M14" s="29"/>
      <c r="N14" s="19" t="s">
        <v>241</v>
      </c>
      <c r="O14" s="19" t="s">
        <v>26</v>
      </c>
      <c r="P14" s="29" t="s">
        <v>26</v>
      </c>
      <c r="Q14" s="18" t="s">
        <v>25</v>
      </c>
      <c r="R14" s="18" t="s">
        <v>25</v>
      </c>
      <c r="S14" s="53">
        <v>0</v>
      </c>
      <c r="T14" s="20" t="s">
        <v>167</v>
      </c>
      <c r="U14" s="21"/>
      <c r="V14" s="21"/>
      <c r="W14" s="22"/>
      <c r="X14" s="22"/>
      <c r="Y14" s="21"/>
      <c r="Z14" s="21"/>
      <c r="AA14" s="21">
        <f t="shared" si="0"/>
        <v>0</v>
      </c>
      <c r="AB14" s="21"/>
      <c r="AC14" s="21"/>
      <c r="AD14" s="21"/>
      <c r="AE14" s="22"/>
      <c r="AF14" s="21"/>
      <c r="AG14" s="21"/>
    </row>
    <row r="15" spans="1:33" s="8" customFormat="1" ht="120">
      <c r="A15" s="18">
        <v>12</v>
      </c>
      <c r="B15" s="28" t="s">
        <v>122</v>
      </c>
      <c r="C15" s="28" t="s">
        <v>122</v>
      </c>
      <c r="D15" s="1" t="s">
        <v>171</v>
      </c>
      <c r="E15" s="29" t="s">
        <v>172</v>
      </c>
      <c r="F15" s="30" t="s">
        <v>73</v>
      </c>
      <c r="G15" s="29" t="s">
        <v>173</v>
      </c>
      <c r="H15" s="28" t="s">
        <v>174</v>
      </c>
      <c r="I15" s="29">
        <v>2021</v>
      </c>
      <c r="J15" s="29"/>
      <c r="K15" s="29"/>
      <c r="L15" s="29"/>
      <c r="M15" s="29"/>
      <c r="N15" s="19" t="s">
        <v>241</v>
      </c>
      <c r="O15" s="19" t="s">
        <v>26</v>
      </c>
      <c r="P15" s="29" t="s">
        <v>26</v>
      </c>
      <c r="Q15" s="29" t="s">
        <v>25</v>
      </c>
      <c r="R15" s="29" t="s">
        <v>25</v>
      </c>
      <c r="S15" s="53">
        <v>34000</v>
      </c>
      <c r="T15" s="20" t="s">
        <v>167</v>
      </c>
      <c r="U15" s="21"/>
      <c r="V15" s="21"/>
      <c r="W15" s="22"/>
      <c r="X15" s="22"/>
      <c r="Y15" s="21"/>
      <c r="Z15" s="21"/>
      <c r="AA15" s="21">
        <f t="shared" si="0"/>
        <v>30600</v>
      </c>
      <c r="AB15" s="21"/>
      <c r="AC15" s="21"/>
      <c r="AD15" s="21"/>
      <c r="AE15" s="22"/>
      <c r="AF15" s="21"/>
      <c r="AG15" s="21"/>
    </row>
    <row r="16" spans="1:33" s="8" customFormat="1" ht="45">
      <c r="A16" s="25">
        <v>13</v>
      </c>
      <c r="B16" s="1" t="s">
        <v>175</v>
      </c>
      <c r="C16" s="7" t="s">
        <v>176</v>
      </c>
      <c r="D16" s="1" t="s">
        <v>177</v>
      </c>
      <c r="E16" s="1" t="s">
        <v>178</v>
      </c>
      <c r="F16" s="1" t="s">
        <v>179</v>
      </c>
      <c r="G16" s="1" t="s">
        <v>173</v>
      </c>
      <c r="H16" s="1" t="s">
        <v>180</v>
      </c>
      <c r="I16" s="1"/>
      <c r="J16" s="1">
        <v>2400</v>
      </c>
      <c r="K16" s="1" t="s">
        <v>181</v>
      </c>
      <c r="L16" s="1">
        <v>1498</v>
      </c>
      <c r="M16" s="1" t="s">
        <v>181</v>
      </c>
      <c r="N16" s="19" t="s">
        <v>241</v>
      </c>
      <c r="O16" s="19" t="s">
        <v>26</v>
      </c>
      <c r="P16" s="1" t="s">
        <v>26</v>
      </c>
      <c r="Q16" s="1" t="s">
        <v>182</v>
      </c>
      <c r="R16" s="29" t="s">
        <v>25</v>
      </c>
      <c r="S16" s="53">
        <v>159777</v>
      </c>
      <c r="T16" s="20" t="s">
        <v>167</v>
      </c>
      <c r="U16" s="21"/>
      <c r="V16" s="21"/>
      <c r="W16" s="22"/>
      <c r="X16" s="22"/>
      <c r="Y16" s="21"/>
      <c r="Z16" s="21"/>
      <c r="AA16" s="21">
        <f t="shared" si="0"/>
        <v>143799</v>
      </c>
      <c r="AB16" s="21"/>
      <c r="AC16" s="21"/>
      <c r="AD16" s="21"/>
      <c r="AE16" s="22"/>
      <c r="AF16" s="21"/>
      <c r="AG16" s="21"/>
    </row>
    <row r="17" spans="1:33" s="8" customFormat="1" ht="75">
      <c r="A17" s="18">
        <v>14</v>
      </c>
      <c r="B17" s="4" t="s">
        <v>90</v>
      </c>
      <c r="C17" s="4" t="s">
        <v>90</v>
      </c>
      <c r="D17" s="5" t="s">
        <v>183</v>
      </c>
      <c r="E17" s="5" t="s">
        <v>181</v>
      </c>
      <c r="F17" s="5" t="s">
        <v>184</v>
      </c>
      <c r="G17" s="5" t="s">
        <v>185</v>
      </c>
      <c r="H17" s="5" t="s">
        <v>186</v>
      </c>
      <c r="I17" s="4">
        <v>2022</v>
      </c>
      <c r="J17" s="4">
        <v>2500</v>
      </c>
      <c r="K17" s="4">
        <v>1800</v>
      </c>
      <c r="L17" s="4"/>
      <c r="M17" s="4"/>
      <c r="N17" s="19" t="s">
        <v>241</v>
      </c>
      <c r="O17" s="19" t="s">
        <v>26</v>
      </c>
      <c r="P17" s="4" t="s">
        <v>25</v>
      </c>
      <c r="Q17" s="4" t="s">
        <v>25</v>
      </c>
      <c r="R17" s="29" t="s">
        <v>25</v>
      </c>
      <c r="S17" s="53">
        <v>27675</v>
      </c>
      <c r="T17" s="20" t="s">
        <v>167</v>
      </c>
      <c r="U17" s="21"/>
      <c r="V17" s="21"/>
      <c r="W17" s="22"/>
      <c r="X17" s="22"/>
      <c r="Y17" s="21"/>
      <c r="Z17" s="21"/>
      <c r="AA17" s="21">
        <f t="shared" si="0"/>
        <v>24908</v>
      </c>
      <c r="AB17" s="21"/>
      <c r="AC17" s="21"/>
      <c r="AD17" s="21"/>
      <c r="AE17" s="22"/>
      <c r="AF17" s="21"/>
      <c r="AG17" s="21"/>
    </row>
    <row r="18" spans="1:33" ht="15">
      <c r="A18" s="31" t="s">
        <v>0</v>
      </c>
      <c r="B18" s="32" t="s">
        <v>0</v>
      </c>
      <c r="C18" s="32" t="s">
        <v>0</v>
      </c>
      <c r="D18" s="31" t="s">
        <v>0</v>
      </c>
      <c r="E18" s="31" t="s">
        <v>0</v>
      </c>
      <c r="F18" s="31" t="s">
        <v>0</v>
      </c>
      <c r="G18" s="31" t="s">
        <v>0</v>
      </c>
      <c r="H18" s="31" t="s">
        <v>0</v>
      </c>
      <c r="I18" s="31" t="s">
        <v>0</v>
      </c>
      <c r="J18" s="31" t="s">
        <v>0</v>
      </c>
      <c r="K18" s="31" t="s">
        <v>0</v>
      </c>
      <c r="L18" s="31" t="s">
        <v>0</v>
      </c>
      <c r="M18" s="31" t="s">
        <v>0</v>
      </c>
      <c r="N18" s="31"/>
      <c r="O18" s="31" t="s">
        <v>0</v>
      </c>
      <c r="P18" s="31"/>
      <c r="Q18" s="31"/>
      <c r="R18" s="31"/>
      <c r="S18" s="31"/>
      <c r="T18" s="33"/>
      <c r="U18" s="34"/>
      <c r="V18" s="34"/>
      <c r="W18" s="35"/>
      <c r="X18" s="35"/>
      <c r="Y18" s="34"/>
      <c r="Z18" s="66"/>
      <c r="AA18" s="34"/>
      <c r="AB18" s="34"/>
      <c r="AC18" s="34"/>
      <c r="AD18" s="34"/>
      <c r="AE18" s="35"/>
      <c r="AF18" s="34"/>
      <c r="AG18" s="66"/>
    </row>
    <row r="19" spans="1:33" ht="45">
      <c r="A19" s="36">
        <v>1</v>
      </c>
      <c r="B19" s="36" t="s">
        <v>42</v>
      </c>
      <c r="C19" s="36" t="s">
        <v>42</v>
      </c>
      <c r="D19" s="36" t="s">
        <v>43</v>
      </c>
      <c r="E19" s="36" t="s">
        <v>44</v>
      </c>
      <c r="F19" s="36" t="s">
        <v>45</v>
      </c>
      <c r="G19" s="37" t="s">
        <v>46</v>
      </c>
      <c r="H19" s="36" t="s">
        <v>31</v>
      </c>
      <c r="I19" s="38">
        <v>2016</v>
      </c>
      <c r="J19" s="39"/>
      <c r="K19" s="36">
        <v>540</v>
      </c>
      <c r="L19" s="38"/>
      <c r="M19" s="36"/>
      <c r="N19" s="36" t="s">
        <v>241</v>
      </c>
      <c r="O19" s="36" t="s">
        <v>26</v>
      </c>
      <c r="P19" s="36" t="s">
        <v>25</v>
      </c>
      <c r="Q19" s="36" t="s">
        <v>25</v>
      </c>
      <c r="R19" s="37" t="s">
        <v>25</v>
      </c>
      <c r="S19" s="53"/>
      <c r="T19" s="20" t="s">
        <v>167</v>
      </c>
      <c r="U19" s="21"/>
      <c r="V19" s="21"/>
      <c r="W19" s="22"/>
      <c r="X19" s="22"/>
      <c r="Y19" s="21"/>
      <c r="Z19" s="21"/>
      <c r="AA19" s="21">
        <f t="shared" si="0"/>
        <v>0</v>
      </c>
      <c r="AB19" s="21"/>
      <c r="AC19" s="21"/>
      <c r="AD19" s="21"/>
      <c r="AE19" s="22"/>
      <c r="AF19" s="21"/>
      <c r="AG19" s="21"/>
    </row>
    <row r="20" spans="1:33" ht="45">
      <c r="A20" s="36">
        <v>2</v>
      </c>
      <c r="B20" s="36" t="s">
        <v>42</v>
      </c>
      <c r="C20" s="36" t="s">
        <v>42</v>
      </c>
      <c r="D20" s="36" t="s">
        <v>47</v>
      </c>
      <c r="E20" s="36"/>
      <c r="F20" s="36"/>
      <c r="G20" s="40" t="s">
        <v>48</v>
      </c>
      <c r="H20" s="36" t="s">
        <v>49</v>
      </c>
      <c r="I20" s="36">
        <v>2015</v>
      </c>
      <c r="J20" s="36"/>
      <c r="K20" s="36"/>
      <c r="L20" s="36"/>
      <c r="M20" s="36"/>
      <c r="N20" s="36" t="s">
        <v>241</v>
      </c>
      <c r="O20" s="36" t="s">
        <v>26</v>
      </c>
      <c r="P20" s="36" t="s">
        <v>25</v>
      </c>
      <c r="Q20" s="36" t="s">
        <v>25</v>
      </c>
      <c r="R20" s="37" t="s">
        <v>25</v>
      </c>
      <c r="S20" s="63">
        <v>0</v>
      </c>
      <c r="T20" s="20" t="s">
        <v>167</v>
      </c>
      <c r="U20" s="21"/>
      <c r="V20" s="21"/>
      <c r="W20" s="22"/>
      <c r="X20" s="22"/>
      <c r="Y20" s="21"/>
      <c r="Z20" s="21"/>
      <c r="AA20" s="21">
        <f t="shared" si="0"/>
        <v>0</v>
      </c>
      <c r="AB20" s="21"/>
      <c r="AC20" s="21"/>
      <c r="AD20" s="21"/>
      <c r="AE20" s="22"/>
      <c r="AF20" s="21"/>
      <c r="AG20" s="21"/>
    </row>
    <row r="21" spans="1:33" ht="45">
      <c r="A21" s="36">
        <v>3</v>
      </c>
      <c r="B21" s="36" t="s">
        <v>42</v>
      </c>
      <c r="C21" s="36" t="s">
        <v>42</v>
      </c>
      <c r="D21" s="36" t="s">
        <v>50</v>
      </c>
      <c r="E21" s="36"/>
      <c r="F21" s="36"/>
      <c r="G21" s="40" t="s">
        <v>51</v>
      </c>
      <c r="H21" s="36" t="s">
        <v>49</v>
      </c>
      <c r="I21" s="36">
        <v>2006</v>
      </c>
      <c r="J21" s="36"/>
      <c r="K21" s="36"/>
      <c r="L21" s="36"/>
      <c r="M21" s="36"/>
      <c r="N21" s="36" t="s">
        <v>241</v>
      </c>
      <c r="O21" s="36" t="s">
        <v>26</v>
      </c>
      <c r="P21" s="36" t="s">
        <v>25</v>
      </c>
      <c r="Q21" s="36" t="s">
        <v>25</v>
      </c>
      <c r="R21" s="37" t="s">
        <v>25</v>
      </c>
      <c r="S21" s="63">
        <v>0</v>
      </c>
      <c r="T21" s="20" t="s">
        <v>167</v>
      </c>
      <c r="U21" s="21"/>
      <c r="V21" s="21"/>
      <c r="W21" s="22"/>
      <c r="X21" s="22"/>
      <c r="Y21" s="21"/>
      <c r="Z21" s="21"/>
      <c r="AA21" s="21">
        <f t="shared" si="0"/>
        <v>0</v>
      </c>
      <c r="AB21" s="21"/>
      <c r="AC21" s="21"/>
      <c r="AD21" s="21"/>
      <c r="AE21" s="22"/>
      <c r="AF21" s="21"/>
      <c r="AG21" s="21"/>
    </row>
    <row r="22" spans="1:33" ht="45">
      <c r="A22" s="36">
        <v>4</v>
      </c>
      <c r="B22" s="36" t="s">
        <v>42</v>
      </c>
      <c r="C22" s="36" t="s">
        <v>42</v>
      </c>
      <c r="D22" s="36" t="s">
        <v>52</v>
      </c>
      <c r="E22" s="36"/>
      <c r="F22" s="36"/>
      <c r="G22" s="40" t="s">
        <v>53</v>
      </c>
      <c r="H22" s="36" t="s">
        <v>54</v>
      </c>
      <c r="I22" s="36">
        <v>2006</v>
      </c>
      <c r="J22" s="39"/>
      <c r="K22" s="36"/>
      <c r="L22" s="36"/>
      <c r="M22" s="39"/>
      <c r="N22" s="36" t="s">
        <v>241</v>
      </c>
      <c r="O22" s="36" t="s">
        <v>26</v>
      </c>
      <c r="P22" s="36" t="s">
        <v>25</v>
      </c>
      <c r="Q22" s="36" t="s">
        <v>25</v>
      </c>
      <c r="R22" s="37" t="s">
        <v>25</v>
      </c>
      <c r="S22" s="63">
        <v>0</v>
      </c>
      <c r="T22" s="20" t="s">
        <v>167</v>
      </c>
      <c r="U22" s="21"/>
      <c r="V22" s="21"/>
      <c r="W22" s="22"/>
      <c r="X22" s="22"/>
      <c r="Y22" s="21"/>
      <c r="Z22" s="21"/>
      <c r="AA22" s="21">
        <f t="shared" si="0"/>
        <v>0</v>
      </c>
      <c r="AB22" s="21"/>
      <c r="AC22" s="21"/>
      <c r="AD22" s="21"/>
      <c r="AE22" s="22"/>
      <c r="AF22" s="21"/>
      <c r="AG22" s="21"/>
    </row>
    <row r="23" spans="1:33" ht="45">
      <c r="A23" s="36">
        <v>5</v>
      </c>
      <c r="B23" s="36" t="s">
        <v>42</v>
      </c>
      <c r="C23" s="36" t="s">
        <v>42</v>
      </c>
      <c r="D23" s="36" t="s">
        <v>55</v>
      </c>
      <c r="E23" s="36"/>
      <c r="F23" s="36"/>
      <c r="G23" s="40">
        <v>1761827</v>
      </c>
      <c r="H23" s="36" t="s">
        <v>56</v>
      </c>
      <c r="I23" s="36">
        <v>2011</v>
      </c>
      <c r="J23" s="36"/>
      <c r="K23" s="36"/>
      <c r="L23" s="36"/>
      <c r="M23" s="36"/>
      <c r="N23" s="36" t="s">
        <v>241</v>
      </c>
      <c r="O23" s="36" t="s">
        <v>26</v>
      </c>
      <c r="P23" s="36" t="s">
        <v>25</v>
      </c>
      <c r="Q23" s="36" t="s">
        <v>25</v>
      </c>
      <c r="R23" s="37" t="s">
        <v>25</v>
      </c>
      <c r="S23" s="63">
        <v>0</v>
      </c>
      <c r="T23" s="20" t="s">
        <v>167</v>
      </c>
      <c r="U23" s="21"/>
      <c r="V23" s="21"/>
      <c r="W23" s="22"/>
      <c r="X23" s="22"/>
      <c r="Y23" s="21"/>
      <c r="Z23" s="21"/>
      <c r="AA23" s="21">
        <f t="shared" si="0"/>
        <v>0</v>
      </c>
      <c r="AB23" s="21"/>
      <c r="AC23" s="21"/>
      <c r="AD23" s="21"/>
      <c r="AE23" s="22"/>
      <c r="AF23" s="21"/>
      <c r="AG23" s="21"/>
    </row>
    <row r="24" spans="1:33" ht="45">
      <c r="A24" s="40">
        <v>6</v>
      </c>
      <c r="B24" s="40" t="s">
        <v>42</v>
      </c>
      <c r="C24" s="40" t="s">
        <v>42</v>
      </c>
      <c r="D24" s="40" t="s">
        <v>57</v>
      </c>
      <c r="E24" s="40" t="s">
        <v>58</v>
      </c>
      <c r="F24" s="40" t="s">
        <v>59</v>
      </c>
      <c r="G24" s="40" t="s">
        <v>60</v>
      </c>
      <c r="H24" s="40" t="s">
        <v>61</v>
      </c>
      <c r="I24" s="40">
        <v>2016</v>
      </c>
      <c r="J24" s="40"/>
      <c r="K24" s="40"/>
      <c r="L24" s="40">
        <v>1368</v>
      </c>
      <c r="M24" s="40"/>
      <c r="N24" s="36" t="s">
        <v>241</v>
      </c>
      <c r="O24" s="36" t="s">
        <v>26</v>
      </c>
      <c r="P24" s="40" t="s">
        <v>26</v>
      </c>
      <c r="Q24" s="74">
        <v>20000</v>
      </c>
      <c r="R24" s="37" t="s">
        <v>25</v>
      </c>
      <c r="S24" s="63">
        <v>28154.55</v>
      </c>
      <c r="T24" s="20" t="s">
        <v>167</v>
      </c>
      <c r="U24" s="21"/>
      <c r="V24" s="21"/>
      <c r="W24" s="22"/>
      <c r="X24" s="22"/>
      <c r="Y24" s="21"/>
      <c r="Z24" s="21"/>
      <c r="AA24" s="21">
        <f t="shared" si="0"/>
        <v>25339</v>
      </c>
      <c r="AB24" s="21"/>
      <c r="AC24" s="21"/>
      <c r="AD24" s="21"/>
      <c r="AE24" s="22"/>
      <c r="AF24" s="21"/>
      <c r="AG24" s="21"/>
    </row>
    <row r="25" spans="1:33" ht="45">
      <c r="A25" s="40">
        <v>7</v>
      </c>
      <c r="B25" s="40" t="s">
        <v>42</v>
      </c>
      <c r="C25" s="40" t="s">
        <v>42</v>
      </c>
      <c r="D25" s="37" t="s">
        <v>62</v>
      </c>
      <c r="E25" s="37" t="s">
        <v>63</v>
      </c>
      <c r="F25" s="40"/>
      <c r="G25" s="41" t="s">
        <v>64</v>
      </c>
      <c r="H25" s="37" t="s">
        <v>65</v>
      </c>
      <c r="I25" s="37">
        <v>2019</v>
      </c>
      <c r="J25" s="40"/>
      <c r="K25" s="40"/>
      <c r="L25" s="40"/>
      <c r="M25" s="37">
        <v>1</v>
      </c>
      <c r="N25" s="36" t="s">
        <v>241</v>
      </c>
      <c r="O25" s="36" t="s">
        <v>26</v>
      </c>
      <c r="P25" s="40" t="s">
        <v>26</v>
      </c>
      <c r="Q25" s="40" t="s">
        <v>25</v>
      </c>
      <c r="R25" s="37" t="s">
        <v>25</v>
      </c>
      <c r="S25" s="63">
        <v>0</v>
      </c>
      <c r="T25" s="20" t="s">
        <v>167</v>
      </c>
      <c r="U25" s="21"/>
      <c r="V25" s="21"/>
      <c r="W25" s="22"/>
      <c r="X25" s="22"/>
      <c r="Y25" s="21"/>
      <c r="Z25" s="21"/>
      <c r="AA25" s="21">
        <f t="shared" si="0"/>
        <v>0</v>
      </c>
      <c r="AB25" s="21"/>
      <c r="AC25" s="21"/>
      <c r="AD25" s="21"/>
      <c r="AE25" s="22"/>
      <c r="AF25" s="21"/>
      <c r="AG25" s="21"/>
    </row>
    <row r="26" spans="1:33" ht="45">
      <c r="A26" s="36">
        <v>8</v>
      </c>
      <c r="B26" s="40" t="s">
        <v>42</v>
      </c>
      <c r="C26" s="40" t="s">
        <v>42</v>
      </c>
      <c r="D26" s="37" t="s">
        <v>66</v>
      </c>
      <c r="E26" s="37" t="s">
        <v>67</v>
      </c>
      <c r="F26" s="40"/>
      <c r="G26" s="41" t="s">
        <v>68</v>
      </c>
      <c r="H26" s="37" t="s">
        <v>69</v>
      </c>
      <c r="I26" s="37">
        <v>2019</v>
      </c>
      <c r="J26" s="40"/>
      <c r="K26" s="40"/>
      <c r="L26" s="40"/>
      <c r="M26" s="37">
        <v>1</v>
      </c>
      <c r="N26" s="36" t="s">
        <v>241</v>
      </c>
      <c r="O26" s="36" t="s">
        <v>26</v>
      </c>
      <c r="P26" s="40" t="s">
        <v>26</v>
      </c>
      <c r="Q26" s="40" t="s">
        <v>25</v>
      </c>
      <c r="R26" s="37" t="s">
        <v>25</v>
      </c>
      <c r="S26" s="63">
        <v>0</v>
      </c>
      <c r="T26" s="20" t="s">
        <v>167</v>
      </c>
      <c r="U26" s="21"/>
      <c r="V26" s="21"/>
      <c r="W26" s="22"/>
      <c r="X26" s="22"/>
      <c r="Y26" s="21"/>
      <c r="Z26" s="21"/>
      <c r="AA26" s="21">
        <f t="shared" si="0"/>
        <v>0</v>
      </c>
      <c r="AB26" s="21"/>
      <c r="AC26" s="21"/>
      <c r="AD26" s="21"/>
      <c r="AE26" s="22"/>
      <c r="AF26" s="21"/>
      <c r="AG26" s="21"/>
    </row>
    <row r="27" spans="1:33" ht="90">
      <c r="A27" s="36">
        <v>9</v>
      </c>
      <c r="B27" s="42" t="s">
        <v>187</v>
      </c>
      <c r="C27" s="42" t="s">
        <v>187</v>
      </c>
      <c r="D27" s="43" t="s">
        <v>71</v>
      </c>
      <c r="E27" s="42" t="s">
        <v>72</v>
      </c>
      <c r="F27" s="43"/>
      <c r="G27" s="40">
        <v>20202100291</v>
      </c>
      <c r="H27" s="42" t="s">
        <v>74</v>
      </c>
      <c r="I27" s="44">
        <v>2019</v>
      </c>
      <c r="J27" s="44"/>
      <c r="K27" s="44"/>
      <c r="L27" s="44"/>
      <c r="M27" s="44">
        <v>1</v>
      </c>
      <c r="N27" s="36" t="s">
        <v>241</v>
      </c>
      <c r="O27" s="36" t="s">
        <v>26</v>
      </c>
      <c r="P27" s="44" t="s">
        <v>25</v>
      </c>
      <c r="Q27" s="44" t="s">
        <v>25</v>
      </c>
      <c r="R27" s="37" t="s">
        <v>25</v>
      </c>
      <c r="S27" s="63">
        <v>0</v>
      </c>
      <c r="T27" s="20" t="s">
        <v>167</v>
      </c>
      <c r="U27" s="21"/>
      <c r="V27" s="21"/>
      <c r="W27" s="22"/>
      <c r="X27" s="22"/>
      <c r="Y27" s="21"/>
      <c r="Z27" s="21"/>
      <c r="AA27" s="21">
        <f t="shared" si="0"/>
        <v>0</v>
      </c>
      <c r="AB27" s="21"/>
      <c r="AC27" s="21"/>
      <c r="AD27" s="21"/>
      <c r="AE27" s="22"/>
      <c r="AF27" s="21"/>
      <c r="AG27" s="21"/>
    </row>
    <row r="28" spans="1:33" ht="75">
      <c r="A28" s="36">
        <v>10</v>
      </c>
      <c r="B28" s="37" t="s">
        <v>188</v>
      </c>
      <c r="C28" s="37" t="s">
        <v>70</v>
      </c>
      <c r="D28" s="45" t="s">
        <v>75</v>
      </c>
      <c r="E28" s="45" t="s">
        <v>76</v>
      </c>
      <c r="F28" s="45" t="s">
        <v>77</v>
      </c>
      <c r="G28" s="45" t="s">
        <v>78</v>
      </c>
      <c r="H28" s="37" t="s">
        <v>79</v>
      </c>
      <c r="I28" s="46">
        <v>2018</v>
      </c>
      <c r="J28" s="46"/>
      <c r="K28" s="46"/>
      <c r="L28" s="45">
        <v>1499</v>
      </c>
      <c r="M28" s="46">
        <v>5</v>
      </c>
      <c r="N28" s="75" t="s">
        <v>242</v>
      </c>
      <c r="O28" s="36" t="s">
        <v>26</v>
      </c>
      <c r="P28" s="46" t="s">
        <v>26</v>
      </c>
      <c r="Q28" s="71">
        <v>20000</v>
      </c>
      <c r="R28" s="73" t="s">
        <v>235</v>
      </c>
      <c r="S28" s="63">
        <v>55003.5</v>
      </c>
      <c r="T28" s="20" t="s">
        <v>167</v>
      </c>
      <c r="U28" s="21"/>
      <c r="V28" s="21"/>
      <c r="W28" s="21"/>
      <c r="X28" s="21"/>
      <c r="Y28" s="21"/>
      <c r="Z28" s="21"/>
      <c r="AA28" s="21">
        <f t="shared" si="0"/>
        <v>49503</v>
      </c>
      <c r="AB28" s="21"/>
      <c r="AC28" s="21"/>
      <c r="AD28" s="21"/>
      <c r="AE28" s="22"/>
      <c r="AF28" s="21"/>
      <c r="AG28" s="21"/>
    </row>
    <row r="29" spans="1:33" ht="15" customHeight="1">
      <c r="A29" s="47" t="s">
        <v>4</v>
      </c>
      <c r="B29" s="47" t="s">
        <v>4</v>
      </c>
      <c r="C29" s="47" t="s">
        <v>4</v>
      </c>
      <c r="D29" s="47" t="s">
        <v>4</v>
      </c>
      <c r="E29" s="47" t="s">
        <v>4</v>
      </c>
      <c r="F29" s="47" t="s">
        <v>4</v>
      </c>
      <c r="G29" s="47" t="s">
        <v>4</v>
      </c>
      <c r="H29" s="47" t="s">
        <v>4</v>
      </c>
      <c r="I29" s="47" t="s">
        <v>4</v>
      </c>
      <c r="J29" s="47" t="s">
        <v>4</v>
      </c>
      <c r="K29" s="47" t="s">
        <v>4</v>
      </c>
      <c r="L29" s="47" t="s">
        <v>4</v>
      </c>
      <c r="M29" s="47" t="s">
        <v>4</v>
      </c>
      <c r="N29" s="47"/>
      <c r="O29" s="47"/>
      <c r="P29" s="47"/>
      <c r="Q29" s="47"/>
      <c r="R29" s="47"/>
      <c r="S29" s="49"/>
      <c r="T29" s="48"/>
      <c r="U29" s="49"/>
      <c r="V29" s="49"/>
      <c r="W29" s="49"/>
      <c r="X29" s="49"/>
      <c r="Y29" s="49"/>
      <c r="Z29" s="62"/>
      <c r="AA29" s="34"/>
      <c r="AB29" s="49"/>
      <c r="AC29" s="49"/>
      <c r="AD29" s="49"/>
      <c r="AE29" s="49"/>
      <c r="AF29" s="49"/>
      <c r="AG29" s="49"/>
    </row>
    <row r="30" spans="1:33" s="6" customFormat="1" ht="60">
      <c r="A30" s="1">
        <v>1</v>
      </c>
      <c r="B30" s="1" t="s">
        <v>126</v>
      </c>
      <c r="C30" s="1" t="s">
        <v>126</v>
      </c>
      <c r="D30" s="1" t="s">
        <v>27</v>
      </c>
      <c r="E30" s="1" t="s">
        <v>127</v>
      </c>
      <c r="F30" s="1" t="s">
        <v>128</v>
      </c>
      <c r="G30" s="1" t="s">
        <v>129</v>
      </c>
      <c r="H30" s="1" t="s">
        <v>130</v>
      </c>
      <c r="I30" s="1">
        <v>2017</v>
      </c>
      <c r="J30" s="1"/>
      <c r="K30" s="1">
        <v>2140</v>
      </c>
      <c r="L30" s="1"/>
      <c r="M30" s="1"/>
      <c r="N30" s="1" t="s">
        <v>241</v>
      </c>
      <c r="O30" s="1" t="s">
        <v>26</v>
      </c>
      <c r="P30" s="1" t="s">
        <v>25</v>
      </c>
      <c r="Q30" s="1" t="s">
        <v>25</v>
      </c>
      <c r="R30" s="1" t="s">
        <v>25</v>
      </c>
      <c r="S30" s="53">
        <v>6540.75</v>
      </c>
      <c r="T30" s="20" t="s">
        <v>167</v>
      </c>
      <c r="U30" s="21"/>
      <c r="V30" s="21"/>
      <c r="W30" s="22"/>
      <c r="X30" s="22"/>
      <c r="Y30" s="21"/>
      <c r="Z30" s="21"/>
      <c r="AA30" s="21">
        <f t="shared" si="0"/>
        <v>5887</v>
      </c>
      <c r="AB30" s="21"/>
      <c r="AC30" s="21"/>
      <c r="AD30" s="21"/>
      <c r="AE30" s="22"/>
      <c r="AF30" s="21"/>
      <c r="AG30" s="21"/>
    </row>
    <row r="31" spans="1:33" s="6" customFormat="1" ht="60">
      <c r="A31" s="1">
        <v>2</v>
      </c>
      <c r="B31" s="1" t="s">
        <v>126</v>
      </c>
      <c r="C31" s="1" t="s">
        <v>126</v>
      </c>
      <c r="D31" s="1" t="s">
        <v>131</v>
      </c>
      <c r="E31" s="1" t="s">
        <v>132</v>
      </c>
      <c r="F31" s="1" t="s">
        <v>133</v>
      </c>
      <c r="G31" s="1" t="s">
        <v>134</v>
      </c>
      <c r="H31" s="1" t="s">
        <v>135</v>
      </c>
      <c r="I31" s="1">
        <v>2005</v>
      </c>
      <c r="J31" s="1"/>
      <c r="K31" s="1">
        <v>5040</v>
      </c>
      <c r="L31" s="1">
        <v>4580</v>
      </c>
      <c r="M31" s="1">
        <v>3</v>
      </c>
      <c r="N31" s="1" t="s">
        <v>241</v>
      </c>
      <c r="O31" s="1" t="s">
        <v>26</v>
      </c>
      <c r="P31" s="1" t="s">
        <v>26</v>
      </c>
      <c r="Q31" s="1" t="s">
        <v>25</v>
      </c>
      <c r="R31" s="1" t="s">
        <v>25</v>
      </c>
      <c r="S31" s="53">
        <v>71259.75</v>
      </c>
      <c r="T31" s="20" t="s">
        <v>167</v>
      </c>
      <c r="U31" s="50"/>
      <c r="V31" s="21"/>
      <c r="W31" s="22"/>
      <c r="X31" s="22"/>
      <c r="Y31" s="50"/>
      <c r="Z31" s="21"/>
      <c r="AA31" s="21">
        <f t="shared" si="0"/>
        <v>64134</v>
      </c>
      <c r="AB31" s="21"/>
      <c r="AC31" s="21"/>
      <c r="AD31" s="21"/>
      <c r="AE31" s="22"/>
      <c r="AF31" s="50"/>
      <c r="AG31" s="21"/>
    </row>
    <row r="32" spans="1:33" s="6" customFormat="1" ht="60">
      <c r="A32" s="1">
        <v>3</v>
      </c>
      <c r="B32" s="1" t="s">
        <v>126</v>
      </c>
      <c r="C32" s="1" t="s">
        <v>126</v>
      </c>
      <c r="D32" s="1" t="s">
        <v>131</v>
      </c>
      <c r="E32" s="1" t="s">
        <v>189</v>
      </c>
      <c r="F32" s="1" t="s">
        <v>136</v>
      </c>
      <c r="G32" s="1" t="s">
        <v>137</v>
      </c>
      <c r="H32" s="1" t="s">
        <v>135</v>
      </c>
      <c r="I32" s="1">
        <v>2005</v>
      </c>
      <c r="J32" s="1"/>
      <c r="K32" s="1">
        <v>6600</v>
      </c>
      <c r="L32" s="1">
        <v>5871</v>
      </c>
      <c r="M32" s="1">
        <v>3</v>
      </c>
      <c r="N32" s="1" t="s">
        <v>241</v>
      </c>
      <c r="O32" s="1" t="s">
        <v>26</v>
      </c>
      <c r="P32" s="1" t="s">
        <v>26</v>
      </c>
      <c r="Q32" s="1" t="s">
        <v>25</v>
      </c>
      <c r="R32" s="1" t="s">
        <v>25</v>
      </c>
      <c r="S32" s="53">
        <v>71259.75</v>
      </c>
      <c r="T32" s="20" t="s">
        <v>167</v>
      </c>
      <c r="U32" s="50"/>
      <c r="V32" s="21"/>
      <c r="W32" s="22"/>
      <c r="X32" s="22"/>
      <c r="Y32" s="50"/>
      <c r="Z32" s="21"/>
      <c r="AA32" s="21">
        <f t="shared" si="0"/>
        <v>64134</v>
      </c>
      <c r="AB32" s="21"/>
      <c r="AC32" s="21"/>
      <c r="AD32" s="21"/>
      <c r="AE32" s="22"/>
      <c r="AF32" s="50"/>
      <c r="AG32" s="21"/>
    </row>
    <row r="33" spans="1:33" s="6" customFormat="1" ht="60">
      <c r="A33" s="1">
        <v>4</v>
      </c>
      <c r="B33" s="1" t="s">
        <v>126</v>
      </c>
      <c r="C33" s="1" t="s">
        <v>126</v>
      </c>
      <c r="D33" s="1" t="s">
        <v>138</v>
      </c>
      <c r="E33" s="1" t="s">
        <v>139</v>
      </c>
      <c r="F33" s="1" t="s">
        <v>140</v>
      </c>
      <c r="G33" s="1" t="s">
        <v>141</v>
      </c>
      <c r="H33" s="1" t="s">
        <v>24</v>
      </c>
      <c r="I33" s="1">
        <v>2007</v>
      </c>
      <c r="J33" s="1"/>
      <c r="K33" s="1">
        <v>1102</v>
      </c>
      <c r="L33" s="1">
        <v>2198</v>
      </c>
      <c r="M33" s="1">
        <v>6</v>
      </c>
      <c r="N33" s="1" t="s">
        <v>241</v>
      </c>
      <c r="O33" s="1" t="s">
        <v>26</v>
      </c>
      <c r="P33" s="1" t="s">
        <v>26</v>
      </c>
      <c r="Q33" s="72">
        <v>10000</v>
      </c>
      <c r="R33" s="1" t="s">
        <v>25</v>
      </c>
      <c r="S33" s="53">
        <v>17969.85</v>
      </c>
      <c r="T33" s="20" t="s">
        <v>167</v>
      </c>
      <c r="U33" s="21"/>
      <c r="V33" s="21"/>
      <c r="W33" s="22"/>
      <c r="X33" s="22"/>
      <c r="Y33" s="50"/>
      <c r="Z33" s="21"/>
      <c r="AA33" s="21">
        <f t="shared" si="0"/>
        <v>16173</v>
      </c>
      <c r="AB33" s="21"/>
      <c r="AC33" s="21"/>
      <c r="AD33" s="21"/>
      <c r="AE33" s="22"/>
      <c r="AF33" s="50"/>
      <c r="AG33" s="21"/>
    </row>
    <row r="34" spans="1:33" s="8" customFormat="1" ht="60">
      <c r="A34" s="7">
        <v>5</v>
      </c>
      <c r="B34" s="7" t="s">
        <v>126</v>
      </c>
      <c r="C34" s="7" t="s">
        <v>126</v>
      </c>
      <c r="D34" s="7" t="s">
        <v>142</v>
      </c>
      <c r="E34" s="7" t="s">
        <v>143</v>
      </c>
      <c r="F34" s="7" t="s">
        <v>144</v>
      </c>
      <c r="G34" s="1" t="s">
        <v>145</v>
      </c>
      <c r="H34" s="1" t="s">
        <v>79</v>
      </c>
      <c r="I34" s="7">
        <v>1999</v>
      </c>
      <c r="J34" s="7"/>
      <c r="K34" s="7"/>
      <c r="L34" s="7">
        <v>1498</v>
      </c>
      <c r="M34" s="7">
        <v>5</v>
      </c>
      <c r="N34" s="1" t="s">
        <v>241</v>
      </c>
      <c r="O34" s="1" t="s">
        <v>26</v>
      </c>
      <c r="P34" s="7" t="s">
        <v>26</v>
      </c>
      <c r="Q34" s="7" t="s">
        <v>25</v>
      </c>
      <c r="R34" s="1" t="s">
        <v>25</v>
      </c>
      <c r="S34" s="53">
        <v>1858.95</v>
      </c>
      <c r="T34" s="20" t="s">
        <v>167</v>
      </c>
      <c r="U34" s="21"/>
      <c r="V34" s="21"/>
      <c r="W34" s="22"/>
      <c r="X34" s="22"/>
      <c r="Y34" s="21"/>
      <c r="Z34" s="21"/>
      <c r="AA34" s="21">
        <f t="shared" si="0"/>
        <v>1673</v>
      </c>
      <c r="AB34" s="21"/>
      <c r="AC34" s="21"/>
      <c r="AD34" s="21"/>
      <c r="AE34" s="22"/>
      <c r="AF34" s="21"/>
      <c r="AG34" s="21"/>
    </row>
    <row r="35" spans="1:33" s="6" customFormat="1" ht="60">
      <c r="A35" s="1">
        <v>6</v>
      </c>
      <c r="B35" s="1" t="s">
        <v>126</v>
      </c>
      <c r="C35" s="1" t="s">
        <v>126</v>
      </c>
      <c r="D35" s="1" t="s">
        <v>146</v>
      </c>
      <c r="E35" s="1" t="s">
        <v>147</v>
      </c>
      <c r="F35" s="1"/>
      <c r="G35" s="1">
        <v>31061161</v>
      </c>
      <c r="H35" s="1" t="s">
        <v>148</v>
      </c>
      <c r="I35" s="1">
        <v>2006</v>
      </c>
      <c r="J35" s="1"/>
      <c r="K35" s="1"/>
      <c r="L35" s="1"/>
      <c r="M35" s="1">
        <v>6</v>
      </c>
      <c r="N35" s="1" t="s">
        <v>241</v>
      </c>
      <c r="O35" s="1" t="s">
        <v>26</v>
      </c>
      <c r="P35" s="1" t="s">
        <v>25</v>
      </c>
      <c r="Q35" s="1" t="s">
        <v>25</v>
      </c>
      <c r="R35" s="1" t="s">
        <v>25</v>
      </c>
      <c r="S35" s="53">
        <v>52670.25</v>
      </c>
      <c r="T35" s="20" t="s">
        <v>167</v>
      </c>
      <c r="U35" s="21"/>
      <c r="V35" s="21"/>
      <c r="W35" s="22"/>
      <c r="X35" s="22"/>
      <c r="Y35" s="21"/>
      <c r="Z35" s="21"/>
      <c r="AA35" s="21">
        <f t="shared" si="0"/>
        <v>47403</v>
      </c>
      <c r="AB35" s="21"/>
      <c r="AC35" s="21"/>
      <c r="AD35" s="21"/>
      <c r="AE35" s="22"/>
      <c r="AF35" s="21"/>
      <c r="AG35" s="21"/>
    </row>
    <row r="36" spans="1:33" s="6" customFormat="1" ht="60">
      <c r="A36" s="1">
        <v>7</v>
      </c>
      <c r="B36" s="1" t="s">
        <v>126</v>
      </c>
      <c r="C36" s="1" t="s">
        <v>126</v>
      </c>
      <c r="D36" s="1" t="s">
        <v>149</v>
      </c>
      <c r="E36" s="1" t="s">
        <v>150</v>
      </c>
      <c r="F36" s="1"/>
      <c r="G36" s="1" t="s">
        <v>151</v>
      </c>
      <c r="H36" s="1" t="s">
        <v>152</v>
      </c>
      <c r="I36" s="1">
        <v>2017</v>
      </c>
      <c r="J36" s="1"/>
      <c r="K36" s="1"/>
      <c r="L36" s="1"/>
      <c r="M36" s="1"/>
      <c r="N36" s="1" t="s">
        <v>241</v>
      </c>
      <c r="O36" s="1" t="s">
        <v>26</v>
      </c>
      <c r="P36" s="1" t="s">
        <v>25</v>
      </c>
      <c r="Q36" s="1" t="s">
        <v>25</v>
      </c>
      <c r="R36" s="1" t="s">
        <v>25</v>
      </c>
      <c r="S36" s="53">
        <v>73723.9</v>
      </c>
      <c r="T36" s="20" t="s">
        <v>167</v>
      </c>
      <c r="U36" s="21"/>
      <c r="V36" s="21"/>
      <c r="W36" s="22"/>
      <c r="X36" s="22"/>
      <c r="Y36" s="21"/>
      <c r="Z36" s="21"/>
      <c r="AA36" s="21">
        <f t="shared" si="0"/>
        <v>66352</v>
      </c>
      <c r="AB36" s="21"/>
      <c r="AC36" s="21"/>
      <c r="AD36" s="21"/>
      <c r="AE36" s="22"/>
      <c r="AF36" s="21"/>
      <c r="AG36" s="21"/>
    </row>
    <row r="37" spans="1:33" s="6" customFormat="1" ht="60">
      <c r="A37" s="7">
        <v>8</v>
      </c>
      <c r="B37" s="1" t="s">
        <v>126</v>
      </c>
      <c r="C37" s="1" t="s">
        <v>126</v>
      </c>
      <c r="D37" s="1" t="s">
        <v>153</v>
      </c>
      <c r="E37" s="1" t="s">
        <v>154</v>
      </c>
      <c r="F37" s="1" t="s">
        <v>155</v>
      </c>
      <c r="G37" s="1" t="s">
        <v>156</v>
      </c>
      <c r="H37" s="1" t="s">
        <v>24</v>
      </c>
      <c r="I37" s="1">
        <v>2014</v>
      </c>
      <c r="J37" s="1"/>
      <c r="K37" s="1">
        <v>2164</v>
      </c>
      <c r="L37" s="1">
        <v>2996</v>
      </c>
      <c r="M37" s="1">
        <v>3</v>
      </c>
      <c r="N37" s="1" t="s">
        <v>241</v>
      </c>
      <c r="O37" s="1" t="s">
        <v>26</v>
      </c>
      <c r="P37" s="1" t="s">
        <v>26</v>
      </c>
      <c r="Q37" s="1" t="s">
        <v>25</v>
      </c>
      <c r="R37" s="1" t="s">
        <v>25</v>
      </c>
      <c r="S37" s="53">
        <v>166548.15</v>
      </c>
      <c r="T37" s="20" t="s">
        <v>167</v>
      </c>
      <c r="U37" s="21"/>
      <c r="V37" s="21"/>
      <c r="W37" s="22"/>
      <c r="X37" s="22"/>
      <c r="Y37" s="50"/>
      <c r="Z37" s="21"/>
      <c r="AA37" s="21">
        <f t="shared" si="0"/>
        <v>149893</v>
      </c>
      <c r="AB37" s="21"/>
      <c r="AC37" s="21"/>
      <c r="AD37" s="21"/>
      <c r="AE37" s="22"/>
      <c r="AF37" s="50"/>
      <c r="AG37" s="21"/>
    </row>
    <row r="38" spans="1:33" s="6" customFormat="1" ht="60">
      <c r="A38" s="1">
        <v>9</v>
      </c>
      <c r="B38" s="1" t="s">
        <v>175</v>
      </c>
      <c r="C38" s="7" t="s">
        <v>126</v>
      </c>
      <c r="D38" s="1" t="s">
        <v>131</v>
      </c>
      <c r="E38" s="1" t="s">
        <v>190</v>
      </c>
      <c r="F38" s="1" t="s">
        <v>191</v>
      </c>
      <c r="G38" s="1" t="s">
        <v>192</v>
      </c>
      <c r="H38" s="1" t="s">
        <v>193</v>
      </c>
      <c r="I38" s="1">
        <v>2004</v>
      </c>
      <c r="J38" s="1"/>
      <c r="K38" s="1">
        <v>2140</v>
      </c>
      <c r="L38" s="1"/>
      <c r="M38" s="1">
        <v>3</v>
      </c>
      <c r="N38" s="1" t="s">
        <v>241</v>
      </c>
      <c r="O38" s="1" t="s">
        <v>26</v>
      </c>
      <c r="P38" s="1" t="s">
        <v>26</v>
      </c>
      <c r="Q38" s="1" t="s">
        <v>25</v>
      </c>
      <c r="R38" s="1" t="s">
        <v>25</v>
      </c>
      <c r="S38" s="53">
        <v>480000</v>
      </c>
      <c r="T38" s="20" t="s">
        <v>167</v>
      </c>
      <c r="U38" s="50"/>
      <c r="V38" s="21"/>
      <c r="W38" s="22"/>
      <c r="X38" s="22"/>
      <c r="Y38" s="50"/>
      <c r="Z38" s="21"/>
      <c r="AA38" s="21">
        <f t="shared" si="0"/>
        <v>432000</v>
      </c>
      <c r="AB38" s="21"/>
      <c r="AC38" s="21"/>
      <c r="AD38" s="21"/>
      <c r="AE38" s="22"/>
      <c r="AF38" s="50"/>
      <c r="AG38" s="21"/>
    </row>
    <row r="39" spans="1:33" s="6" customFormat="1" ht="45">
      <c r="A39" s="1">
        <v>10</v>
      </c>
      <c r="B39" s="1" t="s">
        <v>175</v>
      </c>
      <c r="C39" s="7" t="s">
        <v>194</v>
      </c>
      <c r="D39" s="1" t="s">
        <v>195</v>
      </c>
      <c r="E39" s="1" t="s">
        <v>196</v>
      </c>
      <c r="F39" s="1" t="s">
        <v>197</v>
      </c>
      <c r="G39" s="1" t="s">
        <v>198</v>
      </c>
      <c r="H39" s="1" t="s">
        <v>199</v>
      </c>
      <c r="I39" s="1">
        <v>2017</v>
      </c>
      <c r="J39" s="1">
        <v>1826</v>
      </c>
      <c r="K39" s="1" t="s">
        <v>200</v>
      </c>
      <c r="L39" s="1">
        <v>1598</v>
      </c>
      <c r="M39" s="1">
        <v>3</v>
      </c>
      <c r="N39" s="1" t="s">
        <v>241</v>
      </c>
      <c r="O39" s="1" t="s">
        <v>26</v>
      </c>
      <c r="P39" s="1" t="s">
        <v>26</v>
      </c>
      <c r="Q39" s="72">
        <v>10000</v>
      </c>
      <c r="R39" s="1" t="s">
        <v>25</v>
      </c>
      <c r="S39" s="64">
        <v>37700</v>
      </c>
      <c r="T39" s="20" t="s">
        <v>167</v>
      </c>
      <c r="U39" s="21"/>
      <c r="V39" s="21"/>
      <c r="W39" s="21"/>
      <c r="X39" s="50"/>
      <c r="Y39" s="21"/>
      <c r="Z39" s="21"/>
      <c r="AA39" s="21">
        <f t="shared" si="0"/>
        <v>33930</v>
      </c>
      <c r="AB39" s="21"/>
      <c r="AC39" s="21"/>
      <c r="AD39" s="21"/>
      <c r="AE39" s="22"/>
      <c r="AF39" s="21"/>
      <c r="AG39" s="21"/>
    </row>
    <row r="40" spans="1:33" ht="45">
      <c r="A40" s="7">
        <v>11</v>
      </c>
      <c r="B40" s="1" t="s">
        <v>175</v>
      </c>
      <c r="C40" s="7" t="s">
        <v>194</v>
      </c>
      <c r="D40" s="1" t="s">
        <v>195</v>
      </c>
      <c r="E40" s="1" t="s">
        <v>196</v>
      </c>
      <c r="F40" s="1" t="s">
        <v>201</v>
      </c>
      <c r="G40" s="1" t="s">
        <v>202</v>
      </c>
      <c r="H40" s="1" t="s">
        <v>199</v>
      </c>
      <c r="I40" s="1">
        <v>2015</v>
      </c>
      <c r="J40" s="9"/>
      <c r="K40" s="9"/>
      <c r="L40" s="9">
        <v>1598</v>
      </c>
      <c r="M40" s="1">
        <v>5</v>
      </c>
      <c r="N40" s="1" t="s">
        <v>241</v>
      </c>
      <c r="O40" s="1" t="s">
        <v>26</v>
      </c>
      <c r="P40" s="1" t="s">
        <v>26</v>
      </c>
      <c r="Q40" s="72">
        <v>10000</v>
      </c>
      <c r="R40" s="1" t="s">
        <v>25</v>
      </c>
      <c r="S40" s="64">
        <v>29900</v>
      </c>
      <c r="T40" s="20" t="s">
        <v>167</v>
      </c>
      <c r="U40" s="21"/>
      <c r="V40" s="21"/>
      <c r="W40" s="21"/>
      <c r="X40" s="50"/>
      <c r="Y40" s="21"/>
      <c r="Z40" s="21"/>
      <c r="AA40" s="21">
        <f t="shared" si="0"/>
        <v>26910</v>
      </c>
      <c r="AB40" s="21"/>
      <c r="AC40" s="21"/>
      <c r="AD40" s="21"/>
      <c r="AE40" s="22"/>
      <c r="AF40" s="21"/>
      <c r="AG40" s="21"/>
    </row>
    <row r="41" spans="1:33" ht="45">
      <c r="A41" s="1">
        <v>12</v>
      </c>
      <c r="B41" s="1" t="s">
        <v>175</v>
      </c>
      <c r="C41" s="7" t="s">
        <v>194</v>
      </c>
      <c r="D41" s="1" t="s">
        <v>195</v>
      </c>
      <c r="E41" s="1" t="s">
        <v>196</v>
      </c>
      <c r="F41" s="1" t="s">
        <v>203</v>
      </c>
      <c r="G41" s="1" t="s">
        <v>204</v>
      </c>
      <c r="H41" s="1" t="s">
        <v>199</v>
      </c>
      <c r="I41" s="1">
        <v>2017</v>
      </c>
      <c r="J41" s="9"/>
      <c r="K41" s="9"/>
      <c r="L41" s="1">
        <v>1598</v>
      </c>
      <c r="M41" s="9">
        <v>5</v>
      </c>
      <c r="N41" s="1" t="s">
        <v>241</v>
      </c>
      <c r="O41" s="1" t="s">
        <v>26</v>
      </c>
      <c r="P41" s="1" t="s">
        <v>26</v>
      </c>
      <c r="Q41" s="72">
        <v>10000</v>
      </c>
      <c r="R41" s="1" t="s">
        <v>25</v>
      </c>
      <c r="S41" s="53">
        <v>31900</v>
      </c>
      <c r="T41" s="20" t="s">
        <v>167</v>
      </c>
      <c r="U41" s="21"/>
      <c r="V41" s="21"/>
      <c r="W41" s="21"/>
      <c r="X41" s="50"/>
      <c r="Y41" s="21"/>
      <c r="Z41" s="21"/>
      <c r="AA41" s="21">
        <f t="shared" si="0"/>
        <v>28710</v>
      </c>
      <c r="AB41" s="21"/>
      <c r="AC41" s="21"/>
      <c r="AD41" s="21"/>
      <c r="AE41" s="22"/>
      <c r="AF41" s="21"/>
      <c r="AG41" s="21"/>
    </row>
    <row r="42" spans="1:33" ht="15">
      <c r="A42" s="51" t="s">
        <v>2</v>
      </c>
      <c r="B42" s="14" t="s">
        <v>2</v>
      </c>
      <c r="C42" s="14" t="s">
        <v>2</v>
      </c>
      <c r="D42" s="51" t="s">
        <v>2</v>
      </c>
      <c r="E42" s="51" t="s">
        <v>2</v>
      </c>
      <c r="F42" s="51" t="s">
        <v>2</v>
      </c>
      <c r="G42" s="51" t="s">
        <v>2</v>
      </c>
      <c r="H42" s="51" t="s">
        <v>2</v>
      </c>
      <c r="I42" s="51" t="s">
        <v>2</v>
      </c>
      <c r="J42" s="51" t="s">
        <v>2</v>
      </c>
      <c r="K42" s="51" t="s">
        <v>2</v>
      </c>
      <c r="L42" s="51" t="s">
        <v>2</v>
      </c>
      <c r="M42" s="51" t="s">
        <v>2</v>
      </c>
      <c r="N42" s="51"/>
      <c r="O42" s="51"/>
      <c r="P42" s="51"/>
      <c r="Q42" s="51"/>
      <c r="R42" s="51"/>
      <c r="S42" s="51"/>
      <c r="T42" s="52"/>
      <c r="U42" s="49"/>
      <c r="V42" s="49"/>
      <c r="W42" s="49"/>
      <c r="X42" s="49"/>
      <c r="Y42" s="49"/>
      <c r="Z42" s="62"/>
      <c r="AA42" s="34"/>
      <c r="AB42" s="49"/>
      <c r="AC42" s="49"/>
      <c r="AD42" s="49"/>
      <c r="AE42" s="49"/>
      <c r="AF42" s="49"/>
      <c r="AG42" s="62"/>
    </row>
    <row r="43" spans="1:33" s="2" customFormat="1" ht="45">
      <c r="A43" s="1">
        <v>1</v>
      </c>
      <c r="B43" s="1" t="s">
        <v>205</v>
      </c>
      <c r="C43" s="1" t="s">
        <v>205</v>
      </c>
      <c r="D43" s="1" t="s">
        <v>20</v>
      </c>
      <c r="E43" s="1" t="s">
        <v>21</v>
      </c>
      <c r="F43" s="1" t="s">
        <v>22</v>
      </c>
      <c r="G43" s="1" t="s">
        <v>23</v>
      </c>
      <c r="H43" s="1" t="s">
        <v>24</v>
      </c>
      <c r="I43" s="1">
        <v>2005</v>
      </c>
      <c r="J43" s="1"/>
      <c r="K43" s="1">
        <v>1164</v>
      </c>
      <c r="L43" s="1">
        <v>1870</v>
      </c>
      <c r="M43" s="1">
        <v>9</v>
      </c>
      <c r="N43" s="1" t="s">
        <v>241</v>
      </c>
      <c r="O43" s="1" t="s">
        <v>26</v>
      </c>
      <c r="P43" s="1" t="s">
        <v>26</v>
      </c>
      <c r="Q43" s="72">
        <v>10000</v>
      </c>
      <c r="R43" s="1" t="s">
        <v>25</v>
      </c>
      <c r="S43" s="53">
        <v>0</v>
      </c>
      <c r="T43" s="20" t="s">
        <v>167</v>
      </c>
      <c r="U43" s="21"/>
      <c r="V43" s="21"/>
      <c r="W43" s="50"/>
      <c r="X43" s="50"/>
      <c r="Y43" s="50"/>
      <c r="Z43" s="21"/>
      <c r="AA43" s="21">
        <f t="shared" si="0"/>
        <v>0</v>
      </c>
      <c r="AB43" s="21"/>
      <c r="AC43" s="21"/>
      <c r="AD43" s="21"/>
      <c r="AE43" s="22"/>
      <c r="AF43" s="50"/>
      <c r="AG43" s="21"/>
    </row>
    <row r="44" spans="1:33" s="2" customFormat="1" ht="45">
      <c r="A44" s="3">
        <v>2</v>
      </c>
      <c r="B44" s="1" t="s">
        <v>205</v>
      </c>
      <c r="C44" s="1" t="s">
        <v>205</v>
      </c>
      <c r="D44" s="1" t="s">
        <v>27</v>
      </c>
      <c r="E44" s="1" t="s">
        <v>28</v>
      </c>
      <c r="F44" s="1" t="s">
        <v>29</v>
      </c>
      <c r="G44" s="1" t="s">
        <v>30</v>
      </c>
      <c r="H44" s="1" t="s">
        <v>31</v>
      </c>
      <c r="I44" s="1">
        <v>2009</v>
      </c>
      <c r="J44" s="3"/>
      <c r="K44" s="1">
        <v>500</v>
      </c>
      <c r="L44" s="1"/>
      <c r="M44" s="1"/>
      <c r="N44" s="1" t="s">
        <v>241</v>
      </c>
      <c r="O44" s="1" t="s">
        <v>26</v>
      </c>
      <c r="P44" s="1" t="s">
        <v>25</v>
      </c>
      <c r="Q44" s="1" t="s">
        <v>25</v>
      </c>
      <c r="R44" s="1" t="s">
        <v>25</v>
      </c>
      <c r="S44" s="53">
        <v>0</v>
      </c>
      <c r="T44" s="20" t="s">
        <v>167</v>
      </c>
      <c r="U44" s="21"/>
      <c r="V44" s="21"/>
      <c r="W44" s="22"/>
      <c r="X44" s="22"/>
      <c r="Y44" s="21"/>
      <c r="Z44" s="21"/>
      <c r="AA44" s="21">
        <f t="shared" si="0"/>
        <v>0</v>
      </c>
      <c r="AB44" s="21"/>
      <c r="AC44" s="21"/>
      <c r="AD44" s="21"/>
      <c r="AE44" s="22"/>
      <c r="AF44" s="21"/>
      <c r="AG44" s="21"/>
    </row>
    <row r="45" spans="1:33" ht="15" customHeight="1">
      <c r="A45" s="47" t="s">
        <v>3</v>
      </c>
      <c r="B45" s="14" t="s">
        <v>3</v>
      </c>
      <c r="C45" s="14" t="s">
        <v>3</v>
      </c>
      <c r="D45" s="47" t="s">
        <v>3</v>
      </c>
      <c r="E45" s="47" t="s">
        <v>3</v>
      </c>
      <c r="F45" s="47" t="s">
        <v>3</v>
      </c>
      <c r="G45" s="47" t="s">
        <v>3</v>
      </c>
      <c r="H45" s="47" t="s">
        <v>3</v>
      </c>
      <c r="I45" s="47" t="s">
        <v>3</v>
      </c>
      <c r="J45" s="47" t="s">
        <v>3</v>
      </c>
      <c r="K45" s="47" t="s">
        <v>3</v>
      </c>
      <c r="L45" s="47" t="s">
        <v>3</v>
      </c>
      <c r="M45" s="47" t="s">
        <v>3</v>
      </c>
      <c r="N45" s="47"/>
      <c r="O45" s="47"/>
      <c r="P45" s="47"/>
      <c r="Q45" s="47"/>
      <c r="R45" s="47"/>
      <c r="S45" s="47"/>
      <c r="T45" s="48"/>
      <c r="U45" s="49"/>
      <c r="V45" s="49"/>
      <c r="W45" s="49"/>
      <c r="X45" s="49"/>
      <c r="Y45" s="49"/>
      <c r="Z45" s="62"/>
      <c r="AA45" s="34"/>
      <c r="AB45" s="14"/>
      <c r="AC45" s="49"/>
      <c r="AD45" s="14"/>
      <c r="AE45" s="49"/>
      <c r="AF45" s="49"/>
      <c r="AG45" s="62"/>
    </row>
    <row r="46" spans="1:33" s="2" customFormat="1" ht="45">
      <c r="A46" s="3">
        <v>1</v>
      </c>
      <c r="B46" s="1" t="s">
        <v>32</v>
      </c>
      <c r="C46" s="1" t="s">
        <v>32</v>
      </c>
      <c r="D46" s="1" t="s">
        <v>33</v>
      </c>
      <c r="E46" s="1" t="s">
        <v>39</v>
      </c>
      <c r="F46" s="1" t="s">
        <v>40</v>
      </c>
      <c r="G46" s="1" t="s">
        <v>41</v>
      </c>
      <c r="H46" s="1" t="s">
        <v>24</v>
      </c>
      <c r="I46" s="1">
        <v>2008</v>
      </c>
      <c r="J46" s="3"/>
      <c r="K46" s="1">
        <v>1035</v>
      </c>
      <c r="L46" s="1">
        <v>1896</v>
      </c>
      <c r="M46" s="1">
        <v>6</v>
      </c>
      <c r="N46" s="1" t="s">
        <v>241</v>
      </c>
      <c r="O46" s="1" t="s">
        <v>26</v>
      </c>
      <c r="P46" s="1" t="s">
        <v>26</v>
      </c>
      <c r="Q46" s="72">
        <v>10000</v>
      </c>
      <c r="R46" s="1" t="s">
        <v>25</v>
      </c>
      <c r="S46" s="53">
        <v>28431</v>
      </c>
      <c r="T46" s="20" t="s">
        <v>167</v>
      </c>
      <c r="U46" s="21"/>
      <c r="V46" s="21"/>
      <c r="W46" s="21"/>
      <c r="X46" s="22"/>
      <c r="Y46" s="50"/>
      <c r="Z46" s="21"/>
      <c r="AA46" s="21">
        <f t="shared" si="0"/>
        <v>25588</v>
      </c>
      <c r="AB46" s="21"/>
      <c r="AC46" s="21"/>
      <c r="AD46" s="21"/>
      <c r="AE46" s="22"/>
      <c r="AF46" s="50"/>
      <c r="AG46" s="21"/>
    </row>
    <row r="47" spans="1:33" s="2" customFormat="1" ht="45">
      <c r="A47" s="1">
        <v>2</v>
      </c>
      <c r="B47" s="1" t="s">
        <v>32</v>
      </c>
      <c r="C47" s="1" t="s">
        <v>32</v>
      </c>
      <c r="D47" s="1" t="s">
        <v>206</v>
      </c>
      <c r="E47" s="1" t="s">
        <v>207</v>
      </c>
      <c r="F47" s="1" t="s">
        <v>208</v>
      </c>
      <c r="G47" s="1" t="s">
        <v>209</v>
      </c>
      <c r="H47" s="1" t="s">
        <v>37</v>
      </c>
      <c r="I47" s="1">
        <v>2022</v>
      </c>
      <c r="J47" s="1">
        <v>3070</v>
      </c>
      <c r="K47" s="1"/>
      <c r="L47" s="1">
        <v>1997</v>
      </c>
      <c r="M47" s="1">
        <v>9</v>
      </c>
      <c r="N47" s="75" t="s">
        <v>242</v>
      </c>
      <c r="O47" s="1" t="s">
        <v>26</v>
      </c>
      <c r="P47" s="1" t="s">
        <v>26</v>
      </c>
      <c r="Q47" s="72">
        <v>10000</v>
      </c>
      <c r="R47" s="1" t="s">
        <v>235</v>
      </c>
      <c r="S47" s="53">
        <v>198399</v>
      </c>
      <c r="T47" s="20" t="s">
        <v>167</v>
      </c>
      <c r="U47" s="21"/>
      <c r="V47" s="21"/>
      <c r="W47" s="21"/>
      <c r="X47" s="50"/>
      <c r="Y47" s="21"/>
      <c r="Z47" s="21"/>
      <c r="AA47" s="21">
        <f t="shared" si="0"/>
        <v>178559</v>
      </c>
      <c r="AB47" s="21"/>
      <c r="AC47" s="21"/>
      <c r="AD47" s="21"/>
      <c r="AE47" s="22"/>
      <c r="AF47" s="21"/>
      <c r="AG47" s="21"/>
    </row>
    <row r="48" spans="1:33" ht="15">
      <c r="A48" s="47" t="s">
        <v>1</v>
      </c>
      <c r="B48" s="47" t="s">
        <v>1</v>
      </c>
      <c r="C48" s="47" t="s">
        <v>1</v>
      </c>
      <c r="D48" s="47" t="s">
        <v>1</v>
      </c>
      <c r="E48" s="47" t="s">
        <v>1</v>
      </c>
      <c r="F48" s="47" t="s">
        <v>1</v>
      </c>
      <c r="G48" s="47" t="s">
        <v>1</v>
      </c>
      <c r="H48" s="47" t="s">
        <v>1</v>
      </c>
      <c r="I48" s="47" t="s">
        <v>1</v>
      </c>
      <c r="J48" s="47" t="s">
        <v>1</v>
      </c>
      <c r="K48" s="47" t="s">
        <v>1</v>
      </c>
      <c r="L48" s="47" t="s">
        <v>1</v>
      </c>
      <c r="M48" s="47" t="s">
        <v>1</v>
      </c>
      <c r="N48" s="47"/>
      <c r="O48" s="47"/>
      <c r="P48" s="47"/>
      <c r="Q48" s="47"/>
      <c r="R48" s="47"/>
      <c r="S48" s="47"/>
      <c r="T48" s="47"/>
      <c r="U48" s="14"/>
      <c r="V48" s="14"/>
      <c r="W48" s="14"/>
      <c r="X48" s="14"/>
      <c r="Y48" s="14"/>
      <c r="Z48" s="67"/>
      <c r="AA48" s="34"/>
      <c r="AB48" s="14"/>
      <c r="AC48" s="14"/>
      <c r="AD48" s="14"/>
      <c r="AE48" s="14"/>
      <c r="AF48" s="14"/>
      <c r="AG48" s="67"/>
    </row>
    <row r="49" spans="1:33" s="2" customFormat="1" ht="45">
      <c r="A49" s="1">
        <v>1</v>
      </c>
      <c r="B49" s="1" t="s">
        <v>210</v>
      </c>
      <c r="C49" s="28" t="s">
        <v>211</v>
      </c>
      <c r="D49" s="1" t="s">
        <v>33</v>
      </c>
      <c r="E49" s="1" t="s">
        <v>34</v>
      </c>
      <c r="F49" s="1" t="s">
        <v>35</v>
      </c>
      <c r="G49" s="1" t="s">
        <v>36</v>
      </c>
      <c r="H49" s="1" t="s">
        <v>37</v>
      </c>
      <c r="I49" s="1">
        <v>2005</v>
      </c>
      <c r="J49" s="1"/>
      <c r="K49" s="1"/>
      <c r="L49" s="1" t="s">
        <v>38</v>
      </c>
      <c r="M49" s="1">
        <v>9</v>
      </c>
      <c r="N49" s="1" t="s">
        <v>241</v>
      </c>
      <c r="O49" s="1" t="s">
        <v>26</v>
      </c>
      <c r="P49" s="1" t="s">
        <v>26</v>
      </c>
      <c r="Q49" s="1" t="s">
        <v>25</v>
      </c>
      <c r="R49" s="1" t="s">
        <v>234</v>
      </c>
      <c r="S49" s="53">
        <v>20412</v>
      </c>
      <c r="T49" s="20" t="s">
        <v>167</v>
      </c>
      <c r="U49" s="21"/>
      <c r="V49" s="21"/>
      <c r="W49" s="21"/>
      <c r="X49" s="50"/>
      <c r="Y49" s="21"/>
      <c r="Z49" s="21"/>
      <c r="AA49" s="21">
        <f t="shared" si="0"/>
        <v>18371</v>
      </c>
      <c r="AB49" s="21"/>
      <c r="AC49" s="21"/>
      <c r="AD49" s="21"/>
      <c r="AE49" s="22"/>
      <c r="AF49" s="21"/>
      <c r="AG49" s="21"/>
    </row>
    <row r="50" spans="1:33" ht="27" customHeight="1">
      <c r="A50" s="1">
        <v>1</v>
      </c>
      <c r="B50" s="28" t="s">
        <v>210</v>
      </c>
      <c r="C50" s="28" t="s">
        <v>211</v>
      </c>
      <c r="D50" s="29" t="s">
        <v>81</v>
      </c>
      <c r="E50" s="29" t="s">
        <v>82</v>
      </c>
      <c r="F50" s="28" t="s">
        <v>83</v>
      </c>
      <c r="G50" s="28" t="s">
        <v>84</v>
      </c>
      <c r="H50" s="29" t="s">
        <v>79</v>
      </c>
      <c r="I50" s="29">
        <v>2016</v>
      </c>
      <c r="J50" s="29"/>
      <c r="K50" s="29">
        <v>627</v>
      </c>
      <c r="L50" s="29">
        <v>1798</v>
      </c>
      <c r="M50" s="29">
        <v>5</v>
      </c>
      <c r="N50" s="1" t="s">
        <v>241</v>
      </c>
      <c r="O50" s="29" t="s">
        <v>26</v>
      </c>
      <c r="P50" s="29" t="s">
        <v>26</v>
      </c>
      <c r="Q50" s="72">
        <v>10000</v>
      </c>
      <c r="R50" s="76" t="s">
        <v>233</v>
      </c>
      <c r="S50" s="65">
        <v>79102.98</v>
      </c>
      <c r="T50" s="20" t="s">
        <v>167</v>
      </c>
      <c r="U50" s="21"/>
      <c r="V50" s="21"/>
      <c r="W50" s="21"/>
      <c r="X50" s="22"/>
      <c r="Y50" s="21"/>
      <c r="Z50" s="21"/>
      <c r="AA50" s="21">
        <f t="shared" si="0"/>
        <v>71193</v>
      </c>
      <c r="AB50" s="21"/>
      <c r="AC50" s="21"/>
      <c r="AD50" s="21"/>
      <c r="AE50" s="22"/>
      <c r="AF50" s="21"/>
      <c r="AG50" s="21"/>
    </row>
    <row r="51" spans="1:33" ht="27" customHeight="1">
      <c r="A51" s="3">
        <v>2</v>
      </c>
      <c r="B51" s="28" t="s">
        <v>210</v>
      </c>
      <c r="C51" s="28" t="s">
        <v>211</v>
      </c>
      <c r="D51" s="29" t="s">
        <v>118</v>
      </c>
      <c r="E51" s="29" t="s">
        <v>212</v>
      </c>
      <c r="F51" s="28" t="s">
        <v>213</v>
      </c>
      <c r="G51" s="28" t="s">
        <v>214</v>
      </c>
      <c r="H51" s="29" t="s">
        <v>215</v>
      </c>
      <c r="I51" s="29">
        <v>2020</v>
      </c>
      <c r="J51" s="29"/>
      <c r="K51" s="29"/>
      <c r="L51" s="29">
        <v>7968</v>
      </c>
      <c r="M51" s="29">
        <v>96</v>
      </c>
      <c r="N51" s="1" t="s">
        <v>241</v>
      </c>
      <c r="O51" s="29" t="s">
        <v>26</v>
      </c>
      <c r="P51" s="29" t="s">
        <v>26</v>
      </c>
      <c r="Q51" s="29" t="s">
        <v>25</v>
      </c>
      <c r="R51" s="29" t="s">
        <v>25</v>
      </c>
      <c r="S51" s="65">
        <v>994999.89</v>
      </c>
      <c r="T51" s="20" t="s">
        <v>167</v>
      </c>
      <c r="U51" s="21"/>
      <c r="V51" s="21"/>
      <c r="W51" s="21"/>
      <c r="X51" s="22"/>
      <c r="Y51" s="21"/>
      <c r="Z51" s="21"/>
      <c r="AA51" s="21">
        <f t="shared" si="0"/>
        <v>895500</v>
      </c>
      <c r="AB51" s="21"/>
      <c r="AC51" s="21"/>
      <c r="AD51" s="21"/>
      <c r="AE51" s="22"/>
      <c r="AF51" s="21"/>
      <c r="AG51" s="21"/>
    </row>
    <row r="52" spans="1:33" ht="27" customHeight="1">
      <c r="A52" s="1">
        <v>3</v>
      </c>
      <c r="B52" s="28" t="s">
        <v>210</v>
      </c>
      <c r="C52" s="28" t="s">
        <v>211</v>
      </c>
      <c r="D52" s="54" t="s">
        <v>216</v>
      </c>
      <c r="E52" s="54" t="s">
        <v>217</v>
      </c>
      <c r="F52" s="28" t="s">
        <v>218</v>
      </c>
      <c r="G52" s="54" t="s">
        <v>219</v>
      </c>
      <c r="H52" s="29" t="s">
        <v>215</v>
      </c>
      <c r="I52" s="54">
        <v>2021</v>
      </c>
      <c r="J52" s="54" t="s">
        <v>220</v>
      </c>
      <c r="K52" s="54" t="s">
        <v>200</v>
      </c>
      <c r="L52" s="54">
        <v>10677</v>
      </c>
      <c r="M52" s="54">
        <v>153</v>
      </c>
      <c r="N52" s="1" t="s">
        <v>241</v>
      </c>
      <c r="O52" s="54" t="s">
        <v>26</v>
      </c>
      <c r="P52" s="54" t="s">
        <v>26</v>
      </c>
      <c r="Q52" s="54" t="s">
        <v>25</v>
      </c>
      <c r="R52" s="54" t="s">
        <v>25</v>
      </c>
      <c r="S52" s="55">
        <v>1476000</v>
      </c>
      <c r="T52" s="20" t="s">
        <v>167</v>
      </c>
      <c r="U52" s="21"/>
      <c r="V52" s="21"/>
      <c r="W52" s="21"/>
      <c r="X52" s="22"/>
      <c r="Y52" s="21"/>
      <c r="Z52" s="21"/>
      <c r="AA52" s="21">
        <f t="shared" si="0"/>
        <v>1328400</v>
      </c>
      <c r="AB52" s="21"/>
      <c r="AC52" s="21"/>
      <c r="AD52" s="21"/>
      <c r="AE52" s="22"/>
      <c r="AF52" s="21"/>
      <c r="AG52" s="21"/>
    </row>
    <row r="53" spans="1:33" ht="27" customHeight="1">
      <c r="A53" s="3">
        <v>4</v>
      </c>
      <c r="B53" s="28" t="s">
        <v>221</v>
      </c>
      <c r="C53" s="28" t="s">
        <v>211</v>
      </c>
      <c r="D53" s="29" t="s">
        <v>85</v>
      </c>
      <c r="E53" s="29" t="s">
        <v>86</v>
      </c>
      <c r="F53" s="28" t="s">
        <v>87</v>
      </c>
      <c r="G53" s="28" t="s">
        <v>88</v>
      </c>
      <c r="H53" s="28" t="s">
        <v>31</v>
      </c>
      <c r="I53" s="29">
        <v>2012</v>
      </c>
      <c r="J53" s="29"/>
      <c r="K53" s="29">
        <v>750</v>
      </c>
      <c r="L53" s="29"/>
      <c r="M53" s="29"/>
      <c r="N53" s="1" t="s">
        <v>241</v>
      </c>
      <c r="O53" s="29" t="s">
        <v>26</v>
      </c>
      <c r="P53" s="29" t="s">
        <v>26</v>
      </c>
      <c r="Q53" s="29" t="s">
        <v>25</v>
      </c>
      <c r="R53" s="29" t="s">
        <v>25</v>
      </c>
      <c r="S53" s="65">
        <v>0</v>
      </c>
      <c r="T53" s="20" t="s">
        <v>167</v>
      </c>
      <c r="U53" s="21"/>
      <c r="V53" s="21"/>
      <c r="W53" s="22"/>
      <c r="X53" s="22"/>
      <c r="Y53" s="21"/>
      <c r="Z53" s="21"/>
      <c r="AA53" s="21">
        <f t="shared" si="0"/>
        <v>0</v>
      </c>
      <c r="AB53" s="21"/>
      <c r="AC53" s="21"/>
      <c r="AD53" s="21"/>
      <c r="AE53" s="22"/>
      <c r="AF53" s="21"/>
      <c r="AG53" s="21"/>
    </row>
    <row r="54" spans="1:33" ht="27" customHeight="1">
      <c r="A54" s="1">
        <v>5</v>
      </c>
      <c r="B54" s="28" t="s">
        <v>221</v>
      </c>
      <c r="C54" s="28" t="s">
        <v>211</v>
      </c>
      <c r="D54" s="29" t="s">
        <v>222</v>
      </c>
      <c r="E54" s="29" t="s">
        <v>223</v>
      </c>
      <c r="F54" s="28" t="s">
        <v>224</v>
      </c>
      <c r="G54" s="28" t="s">
        <v>225</v>
      </c>
      <c r="H54" s="28" t="s">
        <v>135</v>
      </c>
      <c r="I54" s="29">
        <v>2008</v>
      </c>
      <c r="J54" s="29">
        <v>14000</v>
      </c>
      <c r="K54" s="29" t="s">
        <v>226</v>
      </c>
      <c r="L54" s="29">
        <v>6374</v>
      </c>
      <c r="M54" s="29">
        <v>6</v>
      </c>
      <c r="N54" s="1" t="s">
        <v>241</v>
      </c>
      <c r="O54" s="54" t="s">
        <v>26</v>
      </c>
      <c r="P54" s="54" t="s">
        <v>26</v>
      </c>
      <c r="Q54" s="29" t="s">
        <v>25</v>
      </c>
      <c r="R54" s="29" t="s">
        <v>25</v>
      </c>
      <c r="S54" s="65">
        <v>0</v>
      </c>
      <c r="T54" s="20" t="s">
        <v>167</v>
      </c>
      <c r="U54" s="21"/>
      <c r="V54" s="21"/>
      <c r="W54" s="21"/>
      <c r="X54" s="22"/>
      <c r="Y54" s="21"/>
      <c r="Z54" s="21"/>
      <c r="AA54" s="21">
        <f t="shared" si="0"/>
        <v>0</v>
      </c>
      <c r="AB54" s="21"/>
      <c r="AC54" s="21"/>
      <c r="AD54" s="21"/>
      <c r="AE54" s="22"/>
      <c r="AF54" s="21"/>
      <c r="AG54" s="21"/>
    </row>
    <row r="55" spans="1:33" ht="27" customHeight="1">
      <c r="A55" s="3">
        <v>6</v>
      </c>
      <c r="B55" s="28" t="s">
        <v>210</v>
      </c>
      <c r="C55" s="28" t="s">
        <v>211</v>
      </c>
      <c r="D55" s="56" t="s">
        <v>227</v>
      </c>
      <c r="E55" s="56" t="s">
        <v>9</v>
      </c>
      <c r="F55" s="19" t="s">
        <v>10</v>
      </c>
      <c r="G55" s="19" t="s">
        <v>11</v>
      </c>
      <c r="H55" s="28" t="s">
        <v>228</v>
      </c>
      <c r="I55" s="56" t="s">
        <v>229</v>
      </c>
      <c r="J55" s="29"/>
      <c r="K55" s="29"/>
      <c r="L55" s="29"/>
      <c r="M55" s="29"/>
      <c r="N55" s="1" t="s">
        <v>241</v>
      </c>
      <c r="O55" s="29" t="s">
        <v>26</v>
      </c>
      <c r="P55" s="29" t="s">
        <v>26</v>
      </c>
      <c r="Q55" s="72">
        <v>10000</v>
      </c>
      <c r="R55" s="29" t="s">
        <v>25</v>
      </c>
      <c r="S55" s="65">
        <v>3348000</v>
      </c>
      <c r="T55" s="57" t="s">
        <v>236</v>
      </c>
      <c r="U55" s="21"/>
      <c r="V55" s="21"/>
      <c r="W55" s="21"/>
      <c r="X55" s="22"/>
      <c r="Y55" s="21"/>
      <c r="Z55" s="21"/>
      <c r="AA55" s="21">
        <f>S55</f>
        <v>3348000</v>
      </c>
      <c r="AB55" s="21"/>
      <c r="AC55" s="21"/>
      <c r="AD55" s="21"/>
      <c r="AE55" s="22"/>
      <c r="AF55" s="21"/>
      <c r="AG55" s="21"/>
    </row>
    <row r="56" spans="1:33" ht="27" customHeight="1">
      <c r="A56" s="1">
        <v>7</v>
      </c>
      <c r="B56" s="28" t="s">
        <v>210</v>
      </c>
      <c r="C56" s="28" t="s">
        <v>211</v>
      </c>
      <c r="D56" s="56" t="s">
        <v>230</v>
      </c>
      <c r="E56" s="56" t="s">
        <v>9</v>
      </c>
      <c r="F56" s="19" t="s">
        <v>10</v>
      </c>
      <c r="G56" s="19" t="s">
        <v>11</v>
      </c>
      <c r="H56" s="28" t="s">
        <v>228</v>
      </c>
      <c r="I56" s="56" t="s">
        <v>229</v>
      </c>
      <c r="J56" s="29"/>
      <c r="K56" s="29"/>
      <c r="L56" s="29"/>
      <c r="M56" s="29"/>
      <c r="N56" s="1" t="s">
        <v>241</v>
      </c>
      <c r="O56" s="54" t="s">
        <v>26</v>
      </c>
      <c r="P56" s="54" t="s">
        <v>26</v>
      </c>
      <c r="Q56" s="72">
        <v>10000</v>
      </c>
      <c r="R56" s="29" t="s">
        <v>25</v>
      </c>
      <c r="S56" s="65">
        <v>3348000</v>
      </c>
      <c r="T56" s="57" t="s">
        <v>237</v>
      </c>
      <c r="U56" s="21"/>
      <c r="V56" s="21"/>
      <c r="W56" s="21"/>
      <c r="X56" s="22"/>
      <c r="Y56" s="21"/>
      <c r="Z56" s="21"/>
      <c r="AA56" s="21">
        <f>S56</f>
        <v>3348000</v>
      </c>
      <c r="AB56" s="21"/>
      <c r="AC56" s="21"/>
      <c r="AD56" s="21"/>
      <c r="AE56" s="22"/>
      <c r="AF56" s="21"/>
      <c r="AG56" s="21"/>
    </row>
    <row r="57" spans="1:33" ht="27" customHeight="1">
      <c r="A57" s="3">
        <v>8</v>
      </c>
      <c r="B57" s="28" t="s">
        <v>210</v>
      </c>
      <c r="C57" s="28" t="s">
        <v>211</v>
      </c>
      <c r="D57" s="56" t="s">
        <v>231</v>
      </c>
      <c r="E57" s="56" t="s">
        <v>9</v>
      </c>
      <c r="F57" s="19" t="s">
        <v>10</v>
      </c>
      <c r="G57" s="19" t="s">
        <v>11</v>
      </c>
      <c r="H57" s="28" t="s">
        <v>228</v>
      </c>
      <c r="I57" s="56" t="s">
        <v>229</v>
      </c>
      <c r="J57" s="29"/>
      <c r="K57" s="29"/>
      <c r="L57" s="29"/>
      <c r="M57" s="29"/>
      <c r="N57" s="1" t="s">
        <v>241</v>
      </c>
      <c r="O57" s="29" t="s">
        <v>26</v>
      </c>
      <c r="P57" s="29" t="s">
        <v>26</v>
      </c>
      <c r="Q57" s="72">
        <v>10000</v>
      </c>
      <c r="R57" s="29" t="s">
        <v>25</v>
      </c>
      <c r="S57" s="65">
        <v>3348000</v>
      </c>
      <c r="T57" s="57" t="s">
        <v>237</v>
      </c>
      <c r="U57" s="21"/>
      <c r="V57" s="21"/>
      <c r="W57" s="21"/>
      <c r="X57" s="22"/>
      <c r="Y57" s="21"/>
      <c r="Z57" s="21"/>
      <c r="AA57" s="21">
        <f>S57</f>
        <v>3348000</v>
      </c>
      <c r="AB57" s="21"/>
      <c r="AC57" s="21"/>
      <c r="AD57" s="21"/>
      <c r="AE57" s="22"/>
      <c r="AF57" s="21"/>
      <c r="AG57" s="21"/>
    </row>
    <row r="58" spans="21:33" ht="15">
      <c r="U58" s="21"/>
      <c r="V58" s="58"/>
      <c r="W58" s="58"/>
      <c r="X58" s="58"/>
      <c r="Y58" s="58"/>
      <c r="Z58" s="59"/>
      <c r="AA58" s="59"/>
      <c r="AB58" s="21"/>
      <c r="AC58" s="21"/>
      <c r="AD58" s="21"/>
      <c r="AE58" s="21"/>
      <c r="AF58" s="21"/>
      <c r="AG58" s="60"/>
    </row>
    <row r="59" spans="5:34" ht="15">
      <c r="E59" s="28"/>
      <c r="Y59" s="68"/>
      <c r="Z59" s="68"/>
      <c r="AA59" s="68"/>
      <c r="AF59" s="69"/>
      <c r="AG59" s="69"/>
      <c r="AH59" s="70"/>
    </row>
    <row r="60" spans="22:29" ht="15">
      <c r="V60" s="61"/>
      <c r="AC60" s="61"/>
    </row>
    <row r="61" spans="22:33" ht="15">
      <c r="V61" s="61"/>
      <c r="AC61" s="61"/>
      <c r="AG61" s="68"/>
    </row>
  </sheetData>
  <sheetProtection/>
  <mergeCells count="34">
    <mergeCell ref="AF2:AF3"/>
    <mergeCell ref="AG2:AG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AD2:AD3"/>
    <mergeCell ref="AE2:AE3"/>
    <mergeCell ref="AB2:AB3"/>
    <mergeCell ref="AC2:AC3"/>
    <mergeCell ref="O2:O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A2:AA3"/>
    <mergeCell ref="N2:N3"/>
    <mergeCell ref="A1:S1"/>
    <mergeCell ref="Y2:Y3"/>
    <mergeCell ref="Z2:Z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 &amp; McLennan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Blas, Magdalena</dc:creator>
  <cp:keywords/>
  <dc:description/>
  <cp:lastModifiedBy>Ł. Kurpisz</cp:lastModifiedBy>
  <cp:lastPrinted>2020-11-04T14:59:57Z</cp:lastPrinted>
  <dcterms:created xsi:type="dcterms:W3CDTF">2018-10-31T12:25:45Z</dcterms:created>
  <dcterms:modified xsi:type="dcterms:W3CDTF">2022-12-08T13:27:08Z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2022-11-16T01:11:30Z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10cac7be-5c2a-49d6-9bab-8aa0c338945b</vt:lpwstr>
  </property>
  <property fmtid="{D5CDD505-2E9C-101B-9397-08002B2CF9AE}" pid="8" name="MSIP_Label_38f1469a-2c2a-4aee-b92b-090d4c5468ff_ContentBits">
    <vt:lpwstr>0</vt:lpwstr>
  </property>
</Properties>
</file>