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<sst xmlns="http://schemas.openxmlformats.org/spreadsheetml/2006/main" count="169" uniqueCount="94">
  <si>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</si>
  <si>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</si>
  <si>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</si>
  <si>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</si>
  <si>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</si>
  <si>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</si>
  <si>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</si>
  <si>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</si>
  <si>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</si>
  <si>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</si>
  <si>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</si>
  <si>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</si>
  <si>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</si>
  <si>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</si>
  <si>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</si>
  <si>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</si>
  <si>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</si>
  <si>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</si>
  <si>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</si>
  <si>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</si>
  <si>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usunąć / wykreślić w przypadku nie składania oferty na daną część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</si>
  <si>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</si>
  <si>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</si>
  <si>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</si>
  <si>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</si>
  <si>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</si>
  <si>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</si>
  <si>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</si>
  <si>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</si>
  <si>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</si>
  <si>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</si>
  <si>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</si>
  <si>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</si>
  <si>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</si>
  <si>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</si>
  <si>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 łączna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</si>
  <si>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</si>
  <si>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 xml:space="preserve">Ilość </t>
  </si>
  <si>
    <t>Plik winien być podpisany kwalifikowanym podpisem elektronicznym lub podpisem zaufanym lub podpisem osobistym przez osobę/y upoważnioną/e do reprezentowania Wykonawcy.</t>
  </si>
  <si>
    <t>CZĘŚĆ 1 - PRZYPRAWY *</t>
  </si>
  <si>
    <t>dostawy przypraw do Zakładu Karnego w Płocku</t>
  </si>
  <si>
    <t>CZĘŚĆ 3 - MAKARON *</t>
  </si>
  <si>
    <t>dostawy makaronu do Zakładu Karnego w Płocku</t>
  </si>
  <si>
    <t>dostawy cukru i przetworów owocowych do Zakładu Karnego w Płocku</t>
  </si>
  <si>
    <t xml:space="preserve">Herbata granulowana </t>
  </si>
  <si>
    <t xml:space="preserve">Jarzynka – przyprawa </t>
  </si>
  <si>
    <t>Bulion drobiowy</t>
  </si>
  <si>
    <t>Kawa zbożowa</t>
  </si>
  <si>
    <t xml:space="preserve">Liść laurowy </t>
  </si>
  <si>
    <t>Majeranek</t>
  </si>
  <si>
    <t>Ocet [L]</t>
  </si>
  <si>
    <t xml:space="preserve">Papryka słodka mielona </t>
  </si>
  <si>
    <t xml:space="preserve">Pieprz naturalny mielony </t>
  </si>
  <si>
    <t xml:space="preserve">Przyprawa do zup w płynie </t>
  </si>
  <si>
    <t>sos grzybowy</t>
  </si>
  <si>
    <t>sos biały</t>
  </si>
  <si>
    <t xml:space="preserve">Sos cygański </t>
  </si>
  <si>
    <t xml:space="preserve">Sos myśliwski </t>
  </si>
  <si>
    <t xml:space="preserve">Sól spożywcza drobnoziarnista </t>
  </si>
  <si>
    <t>Ziele angielskie</t>
  </si>
  <si>
    <t xml:space="preserve">Chrzan tarty </t>
  </si>
  <si>
    <t xml:space="preserve">Koncentrat pomidorowy 30% </t>
  </si>
  <si>
    <t xml:space="preserve">Musztarda </t>
  </si>
  <si>
    <t xml:space="preserve">Szczaw konserwowy </t>
  </si>
  <si>
    <t xml:space="preserve">Woda mineralna n/gaz 1,5 </t>
  </si>
  <si>
    <t xml:space="preserve">Koperek suszony </t>
  </si>
  <si>
    <t xml:space="preserve">Nać pietruszki suszona </t>
  </si>
  <si>
    <t>Wafle ryżowe (bez dodatku glutenu)</t>
  </si>
  <si>
    <t>Ketchup</t>
  </si>
  <si>
    <t xml:space="preserve">Barszcz biały </t>
  </si>
  <si>
    <t>kukurydza konserwowa max. 0,5kg</t>
  </si>
  <si>
    <t>groszek konserwowy max. 0,5kg</t>
  </si>
  <si>
    <t>L</t>
  </si>
  <si>
    <t>Groch połówki łuskany (op. max 25kg)</t>
  </si>
  <si>
    <t>Fasola średnia (op max. 25kg)</t>
  </si>
  <si>
    <t>Kostka sojowa</t>
  </si>
  <si>
    <t xml:space="preserve">Kotlety sojowe </t>
  </si>
  <si>
    <t xml:space="preserve">Ryż biały op. do 25kg </t>
  </si>
  <si>
    <t>Mąka ziemniaczana op. max. 25 kg</t>
  </si>
  <si>
    <t>Kasza jęczmienna  op.max. 25  kg</t>
  </si>
  <si>
    <t>Kasza manna op. max. 25 kg</t>
  </si>
  <si>
    <t>Płatki owsiane op. max. 10 kg.[kg]</t>
  </si>
  <si>
    <t>Kasza gryczana[kg]</t>
  </si>
  <si>
    <t>Kasza jaglana[kg]</t>
  </si>
  <si>
    <t>Makaron różne formy op. max 25 kg</t>
  </si>
  <si>
    <t>cukier biały rafinowany w workach op. max 25 kg</t>
  </si>
  <si>
    <t>dżem truskawkowy niskoslodzony (wiadro max 15 kg)</t>
  </si>
  <si>
    <t>marmolada wieloowocowa niskoslodzona (wiadro max 15 kg)</t>
  </si>
  <si>
    <t>dżem różne smaki op. 25 g</t>
  </si>
  <si>
    <t>syrop owocowy różne smaki (bańka max 5 litrów)</t>
  </si>
  <si>
    <t>CZĘŚĆ 4 - CUKIER I PRZETWORY OWOCOWE *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</si>
  <si>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Sukcesywne dostawy różnych art. spożywczych: przypraw, strączkowych, sypkich, makaronu, cukru i jego przetworów do Zakładu Karnego w Płocku
</t>
    </r>
    <r>
      <rPr>
        <sz val="14"/>
        <rFont val="Calibri"/>
        <family val="2"/>
      </rPr>
      <t>Nr sprawy: 2232.07.2022.LS</t>
    </r>
  </si>
  <si>
    <t>dostawy art. strączkowych, sypkich do Zakładu Karnego w Płocku</t>
  </si>
  <si>
    <t>CZĘŚĆ 2 - STRĄCZKOWE, SYPKIE*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</si>
</sst>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8" fillId="36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8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00"/>
  <sheetViews>
    <sheetView tabSelected="1" zoomScalePageLayoutView="0" workbookViewId="0" topLeftCell="A1">
      <selection activeCell="S63" sqref="S63"/>
    </sheetView>
  </sheetViews>
  <sheetFormatPr defaultColWidth="11.57421875" defaultRowHeight="12.75"/>
  <cols>
    <col min="1" max="1" width="3.57421875" style="0" bestFit="1" customWidth="1"/>
    <col min="2" max="2" width="30.14062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2.7109375" style="0" bestFit="1" customWidth="1"/>
    <col min="7" max="7" width="9.00390625" style="0" customWidth="1"/>
    <col min="8" max="8" width="13.421875" style="0" bestFit="1" customWidth="1"/>
    <col min="9" max="9" width="11.28125" style="0" bestFit="1" customWidth="1"/>
  </cols>
  <sheetData>
    <row r="1" spans="1:9" ht="93.75" customHeight="1">
      <c r="A1" s="53" t="s">
        <v>91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38" t="s">
        <v>7</v>
      </c>
      <c r="B2" s="39"/>
      <c r="C2" s="39"/>
      <c r="D2" s="47"/>
      <c r="E2" s="47"/>
      <c r="F2" s="47"/>
      <c r="G2" s="47"/>
      <c r="H2" s="47"/>
      <c r="I2" s="47"/>
    </row>
    <row r="3" spans="1:9" ht="12.75">
      <c r="A3" s="30" t="s">
        <v>30</v>
      </c>
      <c r="B3" s="31"/>
      <c r="C3" s="31"/>
      <c r="D3" s="47"/>
      <c r="E3" s="47"/>
      <c r="F3" s="47"/>
      <c r="G3" s="47"/>
      <c r="H3" s="47"/>
      <c r="I3" s="47"/>
    </row>
    <row r="4" spans="1:9" ht="12.75">
      <c r="A4" s="38" t="s">
        <v>8</v>
      </c>
      <c r="B4" s="39"/>
      <c r="C4" s="39"/>
      <c r="D4" s="47"/>
      <c r="E4" s="47"/>
      <c r="F4" s="47"/>
      <c r="G4" s="47"/>
      <c r="H4" s="47"/>
      <c r="I4" s="47"/>
    </row>
    <row r="5" spans="1:9" ht="12.75">
      <c r="A5" s="38" t="s">
        <v>9</v>
      </c>
      <c r="B5" s="39"/>
      <c r="C5" s="39"/>
      <c r="D5" s="47"/>
      <c r="E5" s="47"/>
      <c r="F5" s="47"/>
      <c r="G5" s="47"/>
      <c r="H5" s="47"/>
      <c r="I5" s="47"/>
    </row>
    <row r="6" spans="1:9" ht="12.75">
      <c r="A6" s="30" t="s">
        <v>19</v>
      </c>
      <c r="B6" s="31"/>
      <c r="C6" s="31"/>
      <c r="D6" s="47"/>
      <c r="E6" s="47"/>
      <c r="F6" s="47"/>
      <c r="G6" s="47"/>
      <c r="H6" s="47"/>
      <c r="I6" s="47"/>
    </row>
    <row r="7" spans="1:9" ht="12.75">
      <c r="A7" s="38" t="s">
        <v>10</v>
      </c>
      <c r="B7" s="39"/>
      <c r="C7" s="39"/>
      <c r="D7" s="47"/>
      <c r="E7" s="47"/>
      <c r="F7" s="47"/>
      <c r="G7" s="47"/>
      <c r="H7" s="47"/>
      <c r="I7" s="47"/>
    </row>
    <row r="8" spans="1:9" ht="12.75">
      <c r="A8" s="30" t="s">
        <v>11</v>
      </c>
      <c r="B8" s="31"/>
      <c r="C8" s="31"/>
      <c r="D8" s="47"/>
      <c r="E8" s="47"/>
      <c r="F8" s="47"/>
      <c r="G8" s="47"/>
      <c r="H8" s="47"/>
      <c r="I8" s="47"/>
    </row>
    <row r="9" spans="1:9" ht="12.75">
      <c r="A9" s="30" t="s">
        <v>18</v>
      </c>
      <c r="B9" s="31"/>
      <c r="C9" s="31"/>
      <c r="D9" s="47"/>
      <c r="E9" s="47"/>
      <c r="F9" s="47"/>
      <c r="G9" s="47"/>
      <c r="H9" s="47"/>
      <c r="I9" s="47"/>
    </row>
    <row r="10" spans="1:9" ht="12.75">
      <c r="A10" s="38" t="s">
        <v>12</v>
      </c>
      <c r="B10" s="39"/>
      <c r="C10" s="39"/>
      <c r="D10" s="47"/>
      <c r="E10" s="47"/>
      <c r="F10" s="47"/>
      <c r="G10" s="47"/>
      <c r="H10" s="47"/>
      <c r="I10" s="47"/>
    </row>
    <row r="11" spans="1:9" ht="12.75">
      <c r="A11" s="38" t="s">
        <v>13</v>
      </c>
      <c r="B11" s="39"/>
      <c r="C11" s="39"/>
      <c r="D11" s="47"/>
      <c r="E11" s="47"/>
      <c r="F11" s="47"/>
      <c r="G11" s="47"/>
      <c r="H11" s="47"/>
      <c r="I11" s="47"/>
    </row>
    <row r="12" spans="1:9" ht="174.75" customHeight="1">
      <c r="A12" s="28" t="s">
        <v>29</v>
      </c>
      <c r="B12" s="29"/>
      <c r="C12" s="29"/>
      <c r="D12" s="48" t="s">
        <v>14</v>
      </c>
      <c r="E12" s="49"/>
      <c r="F12" s="49"/>
      <c r="G12" s="49"/>
      <c r="H12" s="49"/>
      <c r="I12" s="49"/>
    </row>
    <row r="13" spans="1:9" ht="203.25" customHeight="1">
      <c r="A13" s="28" t="s">
        <v>16</v>
      </c>
      <c r="B13" s="29"/>
      <c r="C13" s="29"/>
      <c r="D13" s="48" t="s">
        <v>31</v>
      </c>
      <c r="E13" s="49"/>
      <c r="F13" s="49"/>
      <c r="G13" s="49"/>
      <c r="H13" s="49"/>
      <c r="I13" s="49"/>
    </row>
    <row r="14" spans="1:9" ht="72.75" customHeight="1">
      <c r="A14" s="30" t="s">
        <v>15</v>
      </c>
      <c r="B14" s="31"/>
      <c r="C14" s="31"/>
      <c r="D14" s="48" t="s">
        <v>32</v>
      </c>
      <c r="E14" s="49"/>
      <c r="F14" s="49"/>
      <c r="G14" s="49"/>
      <c r="H14" s="49"/>
      <c r="I14" s="49"/>
    </row>
    <row r="15" spans="1:9" ht="189" customHeight="1">
      <c r="A15" s="48" t="s">
        <v>23</v>
      </c>
      <c r="B15" s="49"/>
      <c r="C15" s="49"/>
      <c r="D15" s="49"/>
      <c r="E15" s="49"/>
      <c r="F15" s="49"/>
      <c r="G15" s="49"/>
      <c r="H15" s="49"/>
      <c r="I15" s="49"/>
    </row>
    <row r="16" spans="1:9" ht="82.5" customHeight="1">
      <c r="A16" s="32" t="s">
        <v>33</v>
      </c>
      <c r="B16" s="33"/>
      <c r="C16" s="33"/>
      <c r="D16" s="33"/>
      <c r="E16" s="33"/>
      <c r="F16" s="33"/>
      <c r="G16" s="33"/>
      <c r="H16" s="33"/>
      <c r="I16" s="36"/>
    </row>
    <row r="17" spans="1:9" ht="107.25" customHeight="1">
      <c r="A17" s="32" t="s">
        <v>22</v>
      </c>
      <c r="B17" s="33"/>
      <c r="C17" s="33"/>
      <c r="D17" s="43" t="s">
        <v>21</v>
      </c>
      <c r="E17" s="43"/>
      <c r="F17" s="43"/>
      <c r="G17" s="43"/>
      <c r="H17" s="43"/>
      <c r="I17" s="43"/>
    </row>
    <row r="18" spans="1:9" ht="107.25" customHeight="1">
      <c r="A18" s="34" t="s">
        <v>24</v>
      </c>
      <c r="B18" s="35"/>
      <c r="C18" s="35"/>
      <c r="D18" s="44" t="s">
        <v>25</v>
      </c>
      <c r="E18" s="45"/>
      <c r="F18" s="45"/>
      <c r="G18" s="45"/>
      <c r="H18" s="45"/>
      <c r="I18" s="46"/>
    </row>
    <row r="19" spans="1:9" ht="20.25">
      <c r="A19" s="37" t="s">
        <v>39</v>
      </c>
      <c r="B19" s="37"/>
      <c r="C19" s="37"/>
      <c r="D19" s="37"/>
      <c r="E19" s="37"/>
      <c r="F19" s="37"/>
      <c r="G19" s="37"/>
      <c r="H19" s="37"/>
      <c r="I19" s="37"/>
    </row>
    <row r="20" spans="1:9" ht="38.25" customHeight="1">
      <c r="A20" s="40" t="s">
        <v>40</v>
      </c>
      <c r="B20" s="41"/>
      <c r="C20" s="41"/>
      <c r="D20" s="41"/>
      <c r="E20" s="41"/>
      <c r="F20" s="41"/>
      <c r="G20" s="41"/>
      <c r="H20" s="41"/>
      <c r="I20" s="42"/>
    </row>
    <row r="21" spans="1:9" ht="12.75">
      <c r="A21" s="19" t="s">
        <v>0</v>
      </c>
      <c r="B21" s="19" t="s">
        <v>27</v>
      </c>
      <c r="C21" s="19" t="s">
        <v>28</v>
      </c>
      <c r="D21" s="23" t="s">
        <v>37</v>
      </c>
      <c r="E21" s="19" t="s">
        <v>2</v>
      </c>
      <c r="F21" s="21" t="s">
        <v>4</v>
      </c>
      <c r="G21" s="19" t="s">
        <v>1</v>
      </c>
      <c r="H21" s="21" t="s">
        <v>5</v>
      </c>
      <c r="I21" s="21" t="s">
        <v>6</v>
      </c>
    </row>
    <row r="22" spans="1:9" ht="12.75">
      <c r="A22" s="20"/>
      <c r="B22" s="20"/>
      <c r="C22" s="20"/>
      <c r="D22" s="24"/>
      <c r="E22" s="20"/>
      <c r="F22" s="22"/>
      <c r="G22" s="20"/>
      <c r="H22" s="22"/>
      <c r="I22" s="22"/>
    </row>
    <row r="23" spans="1:9" ht="12.75">
      <c r="A23" s="3">
        <v>1</v>
      </c>
      <c r="B23" s="14" t="s">
        <v>44</v>
      </c>
      <c r="C23" s="10" t="s">
        <v>34</v>
      </c>
      <c r="D23" s="15">
        <v>125</v>
      </c>
      <c r="E23" s="1"/>
      <c r="F23" s="1">
        <f>D23*E23</f>
        <v>0</v>
      </c>
      <c r="G23" s="2"/>
      <c r="H23" s="1">
        <f>F23+F23*G23</f>
        <v>0</v>
      </c>
      <c r="I23" s="5">
        <f>H23/D23</f>
        <v>0</v>
      </c>
    </row>
    <row r="24" spans="1:9" ht="12.75">
      <c r="A24" s="3">
        <v>2</v>
      </c>
      <c r="B24" s="14" t="s">
        <v>45</v>
      </c>
      <c r="C24" s="10" t="s">
        <v>34</v>
      </c>
      <c r="D24" s="15">
        <v>425</v>
      </c>
      <c r="E24" s="1"/>
      <c r="F24" s="1">
        <f>D24*E24</f>
        <v>0</v>
      </c>
      <c r="G24" s="2"/>
      <c r="H24" s="1">
        <f>F24+F24*G24</f>
        <v>0</v>
      </c>
      <c r="I24" s="5">
        <f>H24/D24</f>
        <v>0</v>
      </c>
    </row>
    <row r="25" spans="1:9" ht="12.75">
      <c r="A25" s="3">
        <v>3</v>
      </c>
      <c r="B25" s="14" t="s">
        <v>46</v>
      </c>
      <c r="C25" s="10" t="s">
        <v>34</v>
      </c>
      <c r="D25" s="15">
        <v>100</v>
      </c>
      <c r="E25" s="1"/>
      <c r="F25" s="1">
        <f>D25*E25</f>
        <v>0</v>
      </c>
      <c r="G25" s="2"/>
      <c r="H25" s="1">
        <f>F25+F25*G25</f>
        <v>0</v>
      </c>
      <c r="I25" s="5">
        <f>H25/D25</f>
        <v>0</v>
      </c>
    </row>
    <row r="26" spans="1:9" ht="12.75">
      <c r="A26" s="3">
        <v>4</v>
      </c>
      <c r="B26" s="14" t="s">
        <v>47</v>
      </c>
      <c r="C26" s="10" t="s">
        <v>34</v>
      </c>
      <c r="D26" s="15">
        <v>150</v>
      </c>
      <c r="E26" s="1"/>
      <c r="F26" s="1">
        <f aca="true" t="shared" si="0" ref="F26:F50">D26*E26</f>
        <v>0</v>
      </c>
      <c r="G26" s="2"/>
      <c r="H26" s="1">
        <f aca="true" t="shared" si="1" ref="H26:H50">F26+F26*G26</f>
        <v>0</v>
      </c>
      <c r="I26" s="5">
        <f aca="true" t="shared" si="2" ref="I26:I50">H26/D26</f>
        <v>0</v>
      </c>
    </row>
    <row r="27" spans="1:9" ht="12.75">
      <c r="A27" s="3">
        <v>5</v>
      </c>
      <c r="B27" s="14" t="s">
        <v>48</v>
      </c>
      <c r="C27" s="10" t="s">
        <v>34</v>
      </c>
      <c r="D27" s="15">
        <v>20</v>
      </c>
      <c r="E27" s="1"/>
      <c r="F27" s="1">
        <f t="shared" si="0"/>
        <v>0</v>
      </c>
      <c r="G27" s="2"/>
      <c r="H27" s="1">
        <f t="shared" si="1"/>
        <v>0</v>
      </c>
      <c r="I27" s="5">
        <f t="shared" si="2"/>
        <v>0</v>
      </c>
    </row>
    <row r="28" spans="1:9" ht="12.75">
      <c r="A28" s="3">
        <v>6</v>
      </c>
      <c r="B28" s="14" t="s">
        <v>49</v>
      </c>
      <c r="C28" s="10" t="s">
        <v>34</v>
      </c>
      <c r="D28" s="15">
        <v>60</v>
      </c>
      <c r="E28" s="1"/>
      <c r="F28" s="1">
        <f t="shared" si="0"/>
        <v>0</v>
      </c>
      <c r="G28" s="2"/>
      <c r="H28" s="1">
        <f t="shared" si="1"/>
        <v>0</v>
      </c>
      <c r="I28" s="5">
        <f t="shared" si="2"/>
        <v>0</v>
      </c>
    </row>
    <row r="29" spans="1:9" ht="12.75">
      <c r="A29" s="3">
        <v>7</v>
      </c>
      <c r="B29" s="14" t="s">
        <v>50</v>
      </c>
      <c r="C29" s="10" t="s">
        <v>72</v>
      </c>
      <c r="D29" s="15">
        <v>200</v>
      </c>
      <c r="E29" s="1"/>
      <c r="F29" s="1">
        <f t="shared" si="0"/>
        <v>0</v>
      </c>
      <c r="G29" s="2"/>
      <c r="H29" s="1">
        <f t="shared" si="1"/>
        <v>0</v>
      </c>
      <c r="I29" s="5">
        <f t="shared" si="2"/>
        <v>0</v>
      </c>
    </row>
    <row r="30" spans="1:9" ht="12.75">
      <c r="A30" s="3">
        <v>8</v>
      </c>
      <c r="B30" s="14" t="s">
        <v>51</v>
      </c>
      <c r="C30" s="10" t="s">
        <v>34</v>
      </c>
      <c r="D30" s="15">
        <v>75</v>
      </c>
      <c r="E30" s="1"/>
      <c r="F30" s="1">
        <f t="shared" si="0"/>
        <v>0</v>
      </c>
      <c r="G30" s="2"/>
      <c r="H30" s="1">
        <f t="shared" si="1"/>
        <v>0</v>
      </c>
      <c r="I30" s="5">
        <f t="shared" si="2"/>
        <v>0</v>
      </c>
    </row>
    <row r="31" spans="1:9" ht="12.75">
      <c r="A31" s="3">
        <v>9</v>
      </c>
      <c r="B31" s="14" t="s">
        <v>52</v>
      </c>
      <c r="C31" s="10" t="s">
        <v>34</v>
      </c>
      <c r="D31" s="15">
        <v>75</v>
      </c>
      <c r="E31" s="1"/>
      <c r="F31" s="1">
        <f t="shared" si="0"/>
        <v>0</v>
      </c>
      <c r="G31" s="2"/>
      <c r="H31" s="1">
        <f t="shared" si="1"/>
        <v>0</v>
      </c>
      <c r="I31" s="5">
        <f t="shared" si="2"/>
        <v>0</v>
      </c>
    </row>
    <row r="32" spans="1:9" ht="12.75">
      <c r="A32" s="3">
        <v>10</v>
      </c>
      <c r="B32" s="14" t="s">
        <v>53</v>
      </c>
      <c r="C32" s="10" t="s">
        <v>72</v>
      </c>
      <c r="D32" s="15">
        <v>150</v>
      </c>
      <c r="E32" s="1"/>
      <c r="F32" s="1">
        <f t="shared" si="0"/>
        <v>0</v>
      </c>
      <c r="G32" s="2"/>
      <c r="H32" s="1">
        <f t="shared" si="1"/>
        <v>0</v>
      </c>
      <c r="I32" s="5">
        <f t="shared" si="2"/>
        <v>0</v>
      </c>
    </row>
    <row r="33" spans="1:9" ht="12.75">
      <c r="A33" s="3">
        <v>11</v>
      </c>
      <c r="B33" s="14" t="s">
        <v>54</v>
      </c>
      <c r="C33" s="10" t="s">
        <v>34</v>
      </c>
      <c r="D33" s="15">
        <v>50</v>
      </c>
      <c r="E33" s="1"/>
      <c r="F33" s="1">
        <f t="shared" si="0"/>
        <v>0</v>
      </c>
      <c r="G33" s="2"/>
      <c r="H33" s="1">
        <f t="shared" si="1"/>
        <v>0</v>
      </c>
      <c r="I33" s="5">
        <f t="shared" si="2"/>
        <v>0</v>
      </c>
    </row>
    <row r="34" spans="1:9" ht="12.75">
      <c r="A34" s="3">
        <v>12</v>
      </c>
      <c r="B34" s="14" t="s">
        <v>55</v>
      </c>
      <c r="C34" s="10" t="s">
        <v>34</v>
      </c>
      <c r="D34" s="15">
        <v>150</v>
      </c>
      <c r="E34" s="1"/>
      <c r="F34" s="1">
        <f t="shared" si="0"/>
        <v>0</v>
      </c>
      <c r="G34" s="2"/>
      <c r="H34" s="1">
        <f t="shared" si="1"/>
        <v>0</v>
      </c>
      <c r="I34" s="5">
        <f t="shared" si="2"/>
        <v>0</v>
      </c>
    </row>
    <row r="35" spans="1:9" ht="12.75">
      <c r="A35" s="3">
        <v>13</v>
      </c>
      <c r="B35" s="14" t="s">
        <v>56</v>
      </c>
      <c r="C35" s="10" t="s">
        <v>34</v>
      </c>
      <c r="D35" s="15">
        <v>150</v>
      </c>
      <c r="E35" s="1"/>
      <c r="F35" s="1">
        <f t="shared" si="0"/>
        <v>0</v>
      </c>
      <c r="G35" s="2"/>
      <c r="H35" s="1">
        <f t="shared" si="1"/>
        <v>0</v>
      </c>
      <c r="I35" s="5">
        <f t="shared" si="2"/>
        <v>0</v>
      </c>
    </row>
    <row r="36" spans="1:9" ht="12.75">
      <c r="A36" s="3">
        <v>14</v>
      </c>
      <c r="B36" s="14" t="s">
        <v>57</v>
      </c>
      <c r="C36" s="10" t="s">
        <v>34</v>
      </c>
      <c r="D36" s="15">
        <v>150</v>
      </c>
      <c r="E36" s="1"/>
      <c r="F36" s="1">
        <f t="shared" si="0"/>
        <v>0</v>
      </c>
      <c r="G36" s="2"/>
      <c r="H36" s="1">
        <f t="shared" si="1"/>
        <v>0</v>
      </c>
      <c r="I36" s="5">
        <f t="shared" si="2"/>
        <v>0</v>
      </c>
    </row>
    <row r="37" spans="1:9" ht="12.75">
      <c r="A37" s="3">
        <v>15</v>
      </c>
      <c r="B37" s="14" t="s">
        <v>58</v>
      </c>
      <c r="C37" s="10" t="s">
        <v>34</v>
      </c>
      <c r="D37" s="15">
        <v>800</v>
      </c>
      <c r="E37" s="1"/>
      <c r="F37" s="1">
        <f t="shared" si="0"/>
        <v>0</v>
      </c>
      <c r="G37" s="2"/>
      <c r="H37" s="1">
        <f t="shared" si="1"/>
        <v>0</v>
      </c>
      <c r="I37" s="5">
        <f t="shared" si="2"/>
        <v>0</v>
      </c>
    </row>
    <row r="38" spans="1:9" ht="12.75">
      <c r="A38" s="3">
        <v>16</v>
      </c>
      <c r="B38" s="14" t="s">
        <v>59</v>
      </c>
      <c r="C38" s="10" t="s">
        <v>34</v>
      </c>
      <c r="D38" s="15">
        <v>20</v>
      </c>
      <c r="E38" s="1"/>
      <c r="F38" s="1">
        <f t="shared" si="0"/>
        <v>0</v>
      </c>
      <c r="G38" s="2"/>
      <c r="H38" s="1">
        <f t="shared" si="1"/>
        <v>0</v>
      </c>
      <c r="I38" s="5">
        <f t="shared" si="2"/>
        <v>0</v>
      </c>
    </row>
    <row r="39" spans="1:9" ht="12.75">
      <c r="A39" s="3">
        <v>17</v>
      </c>
      <c r="B39" s="14" t="s">
        <v>60</v>
      </c>
      <c r="C39" s="10" t="s">
        <v>34</v>
      </c>
      <c r="D39" s="15">
        <v>150</v>
      </c>
      <c r="E39" s="1"/>
      <c r="F39" s="1">
        <f t="shared" si="0"/>
        <v>0</v>
      </c>
      <c r="G39" s="2"/>
      <c r="H39" s="1">
        <f t="shared" si="1"/>
        <v>0</v>
      </c>
      <c r="I39" s="5">
        <f t="shared" si="2"/>
        <v>0</v>
      </c>
    </row>
    <row r="40" spans="1:9" ht="12.75">
      <c r="A40" s="3">
        <v>18</v>
      </c>
      <c r="B40" s="14" t="s">
        <v>61</v>
      </c>
      <c r="C40" s="10" t="s">
        <v>34</v>
      </c>
      <c r="D40" s="15">
        <v>1500</v>
      </c>
      <c r="E40" s="1"/>
      <c r="F40" s="1">
        <f t="shared" si="0"/>
        <v>0</v>
      </c>
      <c r="G40" s="2"/>
      <c r="H40" s="1">
        <f t="shared" si="1"/>
        <v>0</v>
      </c>
      <c r="I40" s="5">
        <f t="shared" si="2"/>
        <v>0</v>
      </c>
    </row>
    <row r="41" spans="1:9" ht="12.75">
      <c r="A41" s="3">
        <v>19</v>
      </c>
      <c r="B41" s="14" t="s">
        <v>62</v>
      </c>
      <c r="C41" s="10" t="s">
        <v>34</v>
      </c>
      <c r="D41" s="15">
        <v>150</v>
      </c>
      <c r="E41" s="1"/>
      <c r="F41" s="1">
        <f t="shared" si="0"/>
        <v>0</v>
      </c>
      <c r="G41" s="2"/>
      <c r="H41" s="1">
        <f t="shared" si="1"/>
        <v>0</v>
      </c>
      <c r="I41" s="5">
        <f t="shared" si="2"/>
        <v>0</v>
      </c>
    </row>
    <row r="42" spans="1:9" ht="12.75">
      <c r="A42" s="3">
        <v>20</v>
      </c>
      <c r="B42" s="14" t="s">
        <v>63</v>
      </c>
      <c r="C42" s="10" t="s">
        <v>34</v>
      </c>
      <c r="D42" s="15">
        <v>250</v>
      </c>
      <c r="E42" s="1"/>
      <c r="F42" s="1">
        <f t="shared" si="0"/>
        <v>0</v>
      </c>
      <c r="G42" s="2"/>
      <c r="H42" s="1">
        <f t="shared" si="1"/>
        <v>0</v>
      </c>
      <c r="I42" s="5">
        <f t="shared" si="2"/>
        <v>0</v>
      </c>
    </row>
    <row r="43" spans="1:9" ht="12.75">
      <c r="A43" s="3">
        <v>21</v>
      </c>
      <c r="B43" s="14" t="s">
        <v>64</v>
      </c>
      <c r="C43" s="10" t="s">
        <v>72</v>
      </c>
      <c r="D43" s="15">
        <v>2250</v>
      </c>
      <c r="E43" s="1"/>
      <c r="F43" s="1">
        <f t="shared" si="0"/>
        <v>0</v>
      </c>
      <c r="G43" s="2"/>
      <c r="H43" s="1">
        <f t="shared" si="1"/>
        <v>0</v>
      </c>
      <c r="I43" s="5">
        <f t="shared" si="2"/>
        <v>0</v>
      </c>
    </row>
    <row r="44" spans="1:9" ht="12.75">
      <c r="A44" s="3">
        <v>22</v>
      </c>
      <c r="B44" s="14" t="s">
        <v>65</v>
      </c>
      <c r="C44" s="10" t="s">
        <v>34</v>
      </c>
      <c r="D44" s="15">
        <v>10</v>
      </c>
      <c r="E44" s="1"/>
      <c r="F44" s="1">
        <f t="shared" si="0"/>
        <v>0</v>
      </c>
      <c r="G44" s="2"/>
      <c r="H44" s="1">
        <f t="shared" si="1"/>
        <v>0</v>
      </c>
      <c r="I44" s="5">
        <f t="shared" si="2"/>
        <v>0</v>
      </c>
    </row>
    <row r="45" spans="1:9" ht="12.75">
      <c r="A45" s="3">
        <v>23</v>
      </c>
      <c r="B45" s="14" t="s">
        <v>66</v>
      </c>
      <c r="C45" s="10" t="s">
        <v>34</v>
      </c>
      <c r="D45" s="15">
        <v>15</v>
      </c>
      <c r="E45" s="1"/>
      <c r="F45" s="1">
        <f t="shared" si="0"/>
        <v>0</v>
      </c>
      <c r="G45" s="2"/>
      <c r="H45" s="1">
        <f t="shared" si="1"/>
        <v>0</v>
      </c>
      <c r="I45" s="5">
        <f t="shared" si="2"/>
        <v>0</v>
      </c>
    </row>
    <row r="46" spans="1:9" ht="19.5" customHeight="1">
      <c r="A46" s="3">
        <v>24</v>
      </c>
      <c r="B46" s="14" t="s">
        <v>67</v>
      </c>
      <c r="C46" s="10" t="s">
        <v>34</v>
      </c>
      <c r="D46" s="15">
        <v>100</v>
      </c>
      <c r="E46" s="1"/>
      <c r="F46" s="1">
        <f t="shared" si="0"/>
        <v>0</v>
      </c>
      <c r="G46" s="2"/>
      <c r="H46" s="1">
        <f t="shared" si="1"/>
        <v>0</v>
      </c>
      <c r="I46" s="5">
        <f t="shared" si="2"/>
        <v>0</v>
      </c>
    </row>
    <row r="47" spans="1:9" ht="12.75">
      <c r="A47" s="3">
        <v>25</v>
      </c>
      <c r="B47" s="14" t="s">
        <v>68</v>
      </c>
      <c r="C47" s="10" t="s">
        <v>34</v>
      </c>
      <c r="D47" s="15">
        <v>100</v>
      </c>
      <c r="E47" s="1"/>
      <c r="F47" s="1">
        <f t="shared" si="0"/>
        <v>0</v>
      </c>
      <c r="G47" s="2"/>
      <c r="H47" s="1">
        <f t="shared" si="1"/>
        <v>0</v>
      </c>
      <c r="I47" s="5">
        <f t="shared" si="2"/>
        <v>0</v>
      </c>
    </row>
    <row r="48" spans="1:9" ht="12.75">
      <c r="A48" s="3">
        <v>26</v>
      </c>
      <c r="B48" s="14" t="s">
        <v>69</v>
      </c>
      <c r="C48" s="10" t="s">
        <v>34</v>
      </c>
      <c r="D48" s="15">
        <v>100</v>
      </c>
      <c r="E48" s="1"/>
      <c r="F48" s="1">
        <f t="shared" si="0"/>
        <v>0</v>
      </c>
      <c r="G48" s="2"/>
      <c r="H48" s="1">
        <f t="shared" si="1"/>
        <v>0</v>
      </c>
      <c r="I48" s="5">
        <f t="shared" si="2"/>
        <v>0</v>
      </c>
    </row>
    <row r="49" spans="1:9" ht="12.75">
      <c r="A49" s="3">
        <v>27</v>
      </c>
      <c r="B49" s="14" t="s">
        <v>70</v>
      </c>
      <c r="C49" s="10" t="s">
        <v>34</v>
      </c>
      <c r="D49" s="15">
        <v>50</v>
      </c>
      <c r="E49" s="1"/>
      <c r="F49" s="1">
        <f t="shared" si="0"/>
        <v>0</v>
      </c>
      <c r="G49" s="2"/>
      <c r="H49" s="1">
        <f t="shared" si="1"/>
        <v>0</v>
      </c>
      <c r="I49" s="5">
        <f t="shared" si="2"/>
        <v>0</v>
      </c>
    </row>
    <row r="50" spans="1:9" ht="12.75">
      <c r="A50" s="3">
        <v>28</v>
      </c>
      <c r="B50" s="14" t="s">
        <v>71</v>
      </c>
      <c r="C50" s="10" t="s">
        <v>34</v>
      </c>
      <c r="D50" s="15">
        <v>100</v>
      </c>
      <c r="E50" s="1"/>
      <c r="F50" s="1">
        <f t="shared" si="0"/>
        <v>0</v>
      </c>
      <c r="G50" s="2"/>
      <c r="H50" s="1">
        <f t="shared" si="1"/>
        <v>0</v>
      </c>
      <c r="I50" s="5">
        <f t="shared" si="2"/>
        <v>0</v>
      </c>
    </row>
    <row r="51" spans="1:9" ht="12.75">
      <c r="A51" s="3">
        <v>29</v>
      </c>
      <c r="B51" s="57" t="s">
        <v>3</v>
      </c>
      <c r="C51" s="57"/>
      <c r="D51" s="57"/>
      <c r="E51" s="57"/>
      <c r="F51" s="6">
        <f>SUM(F23:F50)</f>
        <v>0</v>
      </c>
      <c r="G51" s="7"/>
      <c r="H51" s="6">
        <f>SUM(H23:H50)</f>
        <v>0</v>
      </c>
      <c r="I51" s="8"/>
    </row>
    <row r="52" spans="1:9" ht="15.75">
      <c r="A52" s="3">
        <v>30</v>
      </c>
      <c r="B52" s="55" t="s">
        <v>17</v>
      </c>
      <c r="C52" s="55"/>
      <c r="D52" s="55"/>
      <c r="E52" s="55"/>
      <c r="F52" s="55"/>
      <c r="G52" s="55"/>
      <c r="H52" s="55"/>
      <c r="I52" s="55"/>
    </row>
    <row r="53" spans="1:9" ht="15.75">
      <c r="A53" s="12"/>
      <c r="B53" s="13"/>
      <c r="C53" s="13"/>
      <c r="D53" s="13"/>
      <c r="E53" s="13"/>
      <c r="F53" s="13"/>
      <c r="G53" s="13"/>
      <c r="H53" s="13"/>
      <c r="I53" s="13"/>
    </row>
    <row r="54" ht="12.75">
      <c r="I54" s="4"/>
    </row>
    <row r="55" spans="1:9" ht="20.25">
      <c r="A55" s="56" t="s">
        <v>93</v>
      </c>
      <c r="B55" s="56"/>
      <c r="C55" s="56"/>
      <c r="D55" s="56"/>
      <c r="E55" s="56"/>
      <c r="F55" s="56"/>
      <c r="G55" s="56"/>
      <c r="H55" s="56"/>
      <c r="I55" s="56"/>
    </row>
    <row r="56" spans="1:9" ht="36.75" customHeight="1">
      <c r="A56" s="25" t="s">
        <v>92</v>
      </c>
      <c r="B56" s="26"/>
      <c r="C56" s="26"/>
      <c r="D56" s="26"/>
      <c r="E56" s="26"/>
      <c r="F56" s="26"/>
      <c r="G56" s="26"/>
      <c r="H56" s="26"/>
      <c r="I56" s="27"/>
    </row>
    <row r="57" spans="1:9" ht="12.75">
      <c r="A57" s="19" t="s">
        <v>0</v>
      </c>
      <c r="B57" s="19" t="s">
        <v>27</v>
      </c>
      <c r="C57" s="19" t="s">
        <v>28</v>
      </c>
      <c r="D57" s="23" t="s">
        <v>35</v>
      </c>
      <c r="E57" s="19" t="s">
        <v>2</v>
      </c>
      <c r="F57" s="21" t="s">
        <v>4</v>
      </c>
      <c r="G57" s="19" t="s">
        <v>1</v>
      </c>
      <c r="H57" s="21" t="s">
        <v>5</v>
      </c>
      <c r="I57" s="21" t="s">
        <v>6</v>
      </c>
    </row>
    <row r="58" spans="1:9" ht="12.75">
      <c r="A58" s="20"/>
      <c r="B58" s="20"/>
      <c r="C58" s="20"/>
      <c r="D58" s="24"/>
      <c r="E58" s="20"/>
      <c r="F58" s="22"/>
      <c r="G58" s="20"/>
      <c r="H58" s="22"/>
      <c r="I58" s="22"/>
    </row>
    <row r="59" spans="1:9" ht="25.5">
      <c r="A59" s="3">
        <v>1</v>
      </c>
      <c r="B59" s="16" t="s">
        <v>73</v>
      </c>
      <c r="C59" s="10" t="s">
        <v>34</v>
      </c>
      <c r="D59" s="15">
        <v>500</v>
      </c>
      <c r="E59" s="1"/>
      <c r="F59" s="1">
        <f>D59*E59</f>
        <v>0</v>
      </c>
      <c r="G59" s="2"/>
      <c r="H59" s="1">
        <f>F59+F59*G59</f>
        <v>0</v>
      </c>
      <c r="I59" s="5">
        <f>H59/D59</f>
        <v>0</v>
      </c>
    </row>
    <row r="60" spans="1:9" ht="12.75">
      <c r="A60" s="3">
        <v>2</v>
      </c>
      <c r="B60" s="16" t="s">
        <v>74</v>
      </c>
      <c r="C60" s="10" t="s">
        <v>34</v>
      </c>
      <c r="D60" s="15">
        <v>1150</v>
      </c>
      <c r="E60" s="1"/>
      <c r="F60" s="1">
        <f aca="true" t="shared" si="3" ref="F60:F69">D60*E60</f>
        <v>0</v>
      </c>
      <c r="G60" s="2"/>
      <c r="H60" s="1">
        <f aca="true" t="shared" si="4" ref="H60:H69">F60+F60*G60</f>
        <v>0</v>
      </c>
      <c r="I60" s="5">
        <f aca="true" t="shared" si="5" ref="I60:I69">H60/D60</f>
        <v>0</v>
      </c>
    </row>
    <row r="61" spans="1:9" ht="12.75">
      <c r="A61" s="3">
        <v>3</v>
      </c>
      <c r="B61" s="16" t="s">
        <v>75</v>
      </c>
      <c r="C61" s="10" t="s">
        <v>34</v>
      </c>
      <c r="D61" s="15">
        <v>100</v>
      </c>
      <c r="E61" s="1"/>
      <c r="F61" s="1">
        <f t="shared" si="3"/>
        <v>0</v>
      </c>
      <c r="G61" s="2"/>
      <c r="H61" s="1">
        <f t="shared" si="4"/>
        <v>0</v>
      </c>
      <c r="I61" s="5">
        <f t="shared" si="5"/>
        <v>0</v>
      </c>
    </row>
    <row r="62" spans="1:9" ht="12.75">
      <c r="A62" s="3">
        <v>4</v>
      </c>
      <c r="B62" s="16" t="s">
        <v>76</v>
      </c>
      <c r="C62" s="10" t="s">
        <v>34</v>
      </c>
      <c r="D62" s="15">
        <v>100</v>
      </c>
      <c r="E62" s="1"/>
      <c r="F62" s="1">
        <f t="shared" si="3"/>
        <v>0</v>
      </c>
      <c r="G62" s="2"/>
      <c r="H62" s="1">
        <f t="shared" si="4"/>
        <v>0</v>
      </c>
      <c r="I62" s="5">
        <f t="shared" si="5"/>
        <v>0</v>
      </c>
    </row>
    <row r="63" spans="1:9" ht="12.75">
      <c r="A63" s="3">
        <v>5</v>
      </c>
      <c r="B63" s="16" t="s">
        <v>77</v>
      </c>
      <c r="C63" s="10" t="s">
        <v>34</v>
      </c>
      <c r="D63" s="15">
        <v>1300</v>
      </c>
      <c r="E63" s="1"/>
      <c r="F63" s="1">
        <f t="shared" si="3"/>
        <v>0</v>
      </c>
      <c r="G63" s="2"/>
      <c r="H63" s="1">
        <f t="shared" si="4"/>
        <v>0</v>
      </c>
      <c r="I63" s="5">
        <f t="shared" si="5"/>
        <v>0</v>
      </c>
    </row>
    <row r="64" spans="1:9" ht="12.75">
      <c r="A64" s="3">
        <v>6</v>
      </c>
      <c r="B64" s="16" t="s">
        <v>78</v>
      </c>
      <c r="C64" s="10" t="s">
        <v>34</v>
      </c>
      <c r="D64" s="15">
        <v>100</v>
      </c>
      <c r="E64" s="1"/>
      <c r="F64" s="1">
        <f t="shared" si="3"/>
        <v>0</v>
      </c>
      <c r="G64" s="2"/>
      <c r="H64" s="1">
        <f t="shared" si="4"/>
        <v>0</v>
      </c>
      <c r="I64" s="5">
        <f t="shared" si="5"/>
        <v>0</v>
      </c>
    </row>
    <row r="65" spans="1:9" ht="12.75">
      <c r="A65" s="3">
        <v>7</v>
      </c>
      <c r="B65" s="16" t="s">
        <v>79</v>
      </c>
      <c r="C65" s="10" t="s">
        <v>34</v>
      </c>
      <c r="D65" s="15">
        <v>1700</v>
      </c>
      <c r="E65" s="1"/>
      <c r="F65" s="1">
        <f t="shared" si="3"/>
        <v>0</v>
      </c>
      <c r="G65" s="2"/>
      <c r="H65" s="1">
        <f t="shared" si="4"/>
        <v>0</v>
      </c>
      <c r="I65" s="5">
        <f t="shared" si="5"/>
        <v>0</v>
      </c>
    </row>
    <row r="66" spans="1:9" ht="12.75">
      <c r="A66" s="3">
        <v>8</v>
      </c>
      <c r="B66" s="16" t="s">
        <v>80</v>
      </c>
      <c r="C66" s="10" t="s">
        <v>34</v>
      </c>
      <c r="D66" s="15">
        <v>50</v>
      </c>
      <c r="E66" s="1"/>
      <c r="F66" s="1">
        <f t="shared" si="3"/>
        <v>0</v>
      </c>
      <c r="G66" s="2"/>
      <c r="H66" s="1">
        <f t="shared" si="4"/>
        <v>0</v>
      </c>
      <c r="I66" s="5">
        <f t="shared" si="5"/>
        <v>0</v>
      </c>
    </row>
    <row r="67" spans="1:9" ht="12.75">
      <c r="A67" s="3">
        <v>9</v>
      </c>
      <c r="B67" s="16" t="s">
        <v>81</v>
      </c>
      <c r="C67" s="10" t="s">
        <v>34</v>
      </c>
      <c r="D67" s="15">
        <v>150</v>
      </c>
      <c r="E67" s="1"/>
      <c r="F67" s="1">
        <f t="shared" si="3"/>
        <v>0</v>
      </c>
      <c r="G67" s="2"/>
      <c r="H67" s="1">
        <f t="shared" si="4"/>
        <v>0</v>
      </c>
      <c r="I67" s="5">
        <f t="shared" si="5"/>
        <v>0</v>
      </c>
    </row>
    <row r="68" spans="1:9" ht="12.75">
      <c r="A68" s="3">
        <v>10</v>
      </c>
      <c r="B68" s="16" t="s">
        <v>82</v>
      </c>
      <c r="C68" s="10" t="s">
        <v>34</v>
      </c>
      <c r="D68" s="15">
        <v>60</v>
      </c>
      <c r="E68" s="1"/>
      <c r="F68" s="1">
        <f t="shared" si="3"/>
        <v>0</v>
      </c>
      <c r="G68" s="2"/>
      <c r="H68" s="1">
        <f t="shared" si="4"/>
        <v>0</v>
      </c>
      <c r="I68" s="5">
        <f t="shared" si="5"/>
        <v>0</v>
      </c>
    </row>
    <row r="69" spans="1:9" ht="12.75">
      <c r="A69" s="3">
        <v>11</v>
      </c>
      <c r="B69" s="16" t="s">
        <v>83</v>
      </c>
      <c r="C69" s="10" t="s">
        <v>34</v>
      </c>
      <c r="D69" s="15">
        <v>150</v>
      </c>
      <c r="E69" s="1"/>
      <c r="F69" s="1">
        <f t="shared" si="3"/>
        <v>0</v>
      </c>
      <c r="G69" s="2"/>
      <c r="H69" s="1">
        <f t="shared" si="4"/>
        <v>0</v>
      </c>
      <c r="I69" s="5">
        <f t="shared" si="5"/>
        <v>0</v>
      </c>
    </row>
    <row r="70" spans="1:9" ht="12.75">
      <c r="A70" s="3">
        <v>12</v>
      </c>
      <c r="B70" s="57" t="s">
        <v>3</v>
      </c>
      <c r="C70" s="57"/>
      <c r="D70" s="57"/>
      <c r="E70" s="57"/>
      <c r="F70" s="6">
        <f>SUM(F58:F69)</f>
        <v>0</v>
      </c>
      <c r="G70" s="7"/>
      <c r="H70" s="6">
        <f>SUM(H58:H69)</f>
        <v>0</v>
      </c>
      <c r="I70" s="8"/>
    </row>
    <row r="71" spans="1:9" ht="15.75">
      <c r="A71" s="3">
        <v>13</v>
      </c>
      <c r="B71" s="55" t="s">
        <v>17</v>
      </c>
      <c r="C71" s="55"/>
      <c r="D71" s="55"/>
      <c r="E71" s="55"/>
      <c r="F71" s="55"/>
      <c r="G71" s="55"/>
      <c r="H71" s="55"/>
      <c r="I71" s="55"/>
    </row>
    <row r="72" spans="1:9" ht="15.75">
      <c r="A72" s="12"/>
      <c r="B72" s="13"/>
      <c r="C72" s="13"/>
      <c r="D72" s="13"/>
      <c r="E72" s="13"/>
      <c r="F72" s="13"/>
      <c r="G72" s="13"/>
      <c r="H72" s="13"/>
      <c r="I72" s="13"/>
    </row>
    <row r="73" spans="1:9" ht="15.75">
      <c r="A73" s="12"/>
      <c r="B73" s="13"/>
      <c r="C73" s="13"/>
      <c r="D73" s="13"/>
      <c r="E73" s="13"/>
      <c r="F73" s="13"/>
      <c r="G73" s="13"/>
      <c r="H73" s="13"/>
      <c r="I73" s="13"/>
    </row>
    <row r="74" spans="1:9" ht="20.25">
      <c r="A74" s="56" t="s">
        <v>41</v>
      </c>
      <c r="B74" s="56"/>
      <c r="C74" s="56"/>
      <c r="D74" s="56"/>
      <c r="E74" s="56"/>
      <c r="F74" s="56"/>
      <c r="G74" s="56"/>
      <c r="H74" s="56"/>
      <c r="I74" s="56"/>
    </row>
    <row r="75" spans="1:9" ht="30.75" customHeight="1">
      <c r="A75" s="25" t="s">
        <v>42</v>
      </c>
      <c r="B75" s="26"/>
      <c r="C75" s="26"/>
      <c r="D75" s="26"/>
      <c r="E75" s="26"/>
      <c r="F75" s="26"/>
      <c r="G75" s="26"/>
      <c r="H75" s="26"/>
      <c r="I75" s="27"/>
    </row>
    <row r="76" spans="1:9" ht="12.75">
      <c r="A76" s="19" t="s">
        <v>0</v>
      </c>
      <c r="B76" s="19" t="s">
        <v>27</v>
      </c>
      <c r="C76" s="19" t="s">
        <v>28</v>
      </c>
      <c r="D76" s="23" t="s">
        <v>35</v>
      </c>
      <c r="E76" s="19" t="s">
        <v>2</v>
      </c>
      <c r="F76" s="21" t="s">
        <v>4</v>
      </c>
      <c r="G76" s="19" t="s">
        <v>1</v>
      </c>
      <c r="H76" s="21" t="s">
        <v>5</v>
      </c>
      <c r="I76" s="21" t="s">
        <v>6</v>
      </c>
    </row>
    <row r="77" spans="1:9" ht="12.75">
      <c r="A77" s="20"/>
      <c r="B77" s="20"/>
      <c r="C77" s="20"/>
      <c r="D77" s="24"/>
      <c r="E77" s="20"/>
      <c r="F77" s="22"/>
      <c r="G77" s="20"/>
      <c r="H77" s="22"/>
      <c r="I77" s="22"/>
    </row>
    <row r="78" spans="1:9" ht="12.75">
      <c r="A78" s="3">
        <v>1</v>
      </c>
      <c r="B78" s="17" t="s">
        <v>84</v>
      </c>
      <c r="C78" s="10" t="s">
        <v>34</v>
      </c>
      <c r="D78" s="15">
        <v>4000</v>
      </c>
      <c r="E78" s="1"/>
      <c r="F78" s="1">
        <f>D78*E78</f>
        <v>0</v>
      </c>
      <c r="G78" s="2"/>
      <c r="H78" s="1">
        <f>F78+F78*G78</f>
        <v>0</v>
      </c>
      <c r="I78" s="5">
        <f>H78/D78</f>
        <v>0</v>
      </c>
    </row>
    <row r="79" spans="1:9" ht="12.75">
      <c r="A79" s="3">
        <v>2</v>
      </c>
      <c r="B79" s="57" t="s">
        <v>3</v>
      </c>
      <c r="C79" s="57"/>
      <c r="D79" s="57"/>
      <c r="E79" s="57"/>
      <c r="F79" s="6">
        <f>SUM(F78)</f>
        <v>0</v>
      </c>
      <c r="G79" s="7"/>
      <c r="H79" s="6">
        <f>SUM(H78)</f>
        <v>0</v>
      </c>
      <c r="I79" s="8"/>
    </row>
    <row r="80" spans="1:9" ht="15.75">
      <c r="A80" s="3">
        <v>3</v>
      </c>
      <c r="B80" s="55" t="s">
        <v>17</v>
      </c>
      <c r="C80" s="55"/>
      <c r="D80" s="55"/>
      <c r="E80" s="55"/>
      <c r="F80" s="55"/>
      <c r="G80" s="55"/>
      <c r="H80" s="55"/>
      <c r="I80" s="55"/>
    </row>
    <row r="81" ht="12.75">
      <c r="I81" s="4"/>
    </row>
    <row r="83" spans="1:9" ht="20.25">
      <c r="A83" s="56" t="s">
        <v>90</v>
      </c>
      <c r="B83" s="56"/>
      <c r="C83" s="56"/>
      <c r="D83" s="56"/>
      <c r="E83" s="56"/>
      <c r="F83" s="56"/>
      <c r="G83" s="56"/>
      <c r="H83" s="56"/>
      <c r="I83" s="56"/>
    </row>
    <row r="84" spans="1:9" ht="37.5" customHeight="1">
      <c r="A84" s="25" t="s">
        <v>43</v>
      </c>
      <c r="B84" s="26"/>
      <c r="C84" s="26"/>
      <c r="D84" s="26"/>
      <c r="E84" s="26"/>
      <c r="F84" s="26"/>
      <c r="G84" s="26"/>
      <c r="H84" s="26"/>
      <c r="I84" s="27"/>
    </row>
    <row r="85" spans="1:9" ht="12.75">
      <c r="A85" s="19" t="s">
        <v>0</v>
      </c>
      <c r="B85" s="19" t="s">
        <v>27</v>
      </c>
      <c r="C85" s="19" t="s">
        <v>28</v>
      </c>
      <c r="D85" s="23" t="s">
        <v>35</v>
      </c>
      <c r="E85" s="19" t="s">
        <v>2</v>
      </c>
      <c r="F85" s="21" t="s">
        <v>4</v>
      </c>
      <c r="G85" s="19" t="s">
        <v>1</v>
      </c>
      <c r="H85" s="21" t="s">
        <v>5</v>
      </c>
      <c r="I85" s="21" t="s">
        <v>6</v>
      </c>
    </row>
    <row r="86" spans="1:9" ht="12.75">
      <c r="A86" s="20"/>
      <c r="B86" s="20"/>
      <c r="C86" s="20"/>
      <c r="D86" s="24"/>
      <c r="E86" s="20"/>
      <c r="F86" s="22"/>
      <c r="G86" s="20"/>
      <c r="H86" s="22"/>
      <c r="I86" s="22"/>
    </row>
    <row r="87" spans="1:9" ht="25.5">
      <c r="A87" s="3">
        <v>1</v>
      </c>
      <c r="B87" s="18" t="s">
        <v>85</v>
      </c>
      <c r="C87" s="10" t="s">
        <v>34</v>
      </c>
      <c r="D87" s="11">
        <v>3050</v>
      </c>
      <c r="E87" s="1"/>
      <c r="F87" s="1">
        <f>D87*E87</f>
        <v>0</v>
      </c>
      <c r="G87" s="2"/>
      <c r="H87" s="1">
        <f>F87+F87*G87</f>
        <v>0</v>
      </c>
      <c r="I87" s="5">
        <f>H87/D87</f>
        <v>0</v>
      </c>
    </row>
    <row r="88" spans="1:9" ht="25.5">
      <c r="A88" s="3">
        <v>2</v>
      </c>
      <c r="B88" s="18" t="s">
        <v>86</v>
      </c>
      <c r="C88" s="10" t="s">
        <v>34</v>
      </c>
      <c r="D88" s="11">
        <v>1500</v>
      </c>
      <c r="E88" s="1"/>
      <c r="F88" s="1">
        <f>D88*E88</f>
        <v>0</v>
      </c>
      <c r="G88" s="2"/>
      <c r="H88" s="1">
        <f>F88+F88*G88</f>
        <v>0</v>
      </c>
      <c r="I88" s="5">
        <f>H88/D88</f>
        <v>0</v>
      </c>
    </row>
    <row r="89" spans="1:9" ht="25.5">
      <c r="A89" s="3">
        <v>3</v>
      </c>
      <c r="B89" s="18" t="s">
        <v>87</v>
      </c>
      <c r="C89" s="10" t="s">
        <v>34</v>
      </c>
      <c r="D89" s="11">
        <v>1500</v>
      </c>
      <c r="E89" s="1"/>
      <c r="F89" s="1">
        <f>D89*E89</f>
        <v>0</v>
      </c>
      <c r="G89" s="2"/>
      <c r="H89" s="1">
        <f>F89+F89*G89</f>
        <v>0</v>
      </c>
      <c r="I89" s="5">
        <f>H89/D89</f>
        <v>0</v>
      </c>
    </row>
    <row r="90" spans="1:9" ht="21.75" customHeight="1">
      <c r="A90" s="3">
        <v>4</v>
      </c>
      <c r="B90" s="18" t="s">
        <v>88</v>
      </c>
      <c r="C90" s="10" t="s">
        <v>34</v>
      </c>
      <c r="D90" s="11">
        <v>20</v>
      </c>
      <c r="E90" s="1"/>
      <c r="F90" s="1">
        <f>D90*E90</f>
        <v>0</v>
      </c>
      <c r="G90" s="2"/>
      <c r="H90" s="1">
        <f>F90+F90*G90</f>
        <v>0</v>
      </c>
      <c r="I90" s="5">
        <f>H90/D90</f>
        <v>0</v>
      </c>
    </row>
    <row r="91" spans="1:9" ht="24.75" customHeight="1">
      <c r="A91" s="3">
        <v>5</v>
      </c>
      <c r="B91" s="18" t="s">
        <v>89</v>
      </c>
      <c r="C91" s="10" t="s">
        <v>72</v>
      </c>
      <c r="D91" s="11">
        <v>700</v>
      </c>
      <c r="E91" s="1"/>
      <c r="F91" s="1">
        <f>D91*E91</f>
        <v>0</v>
      </c>
      <c r="G91" s="2"/>
      <c r="H91" s="1">
        <f>F91+F91*G91</f>
        <v>0</v>
      </c>
      <c r="I91" s="5">
        <f>H91/D91</f>
        <v>0</v>
      </c>
    </row>
    <row r="92" spans="1:9" ht="16.5" customHeight="1">
      <c r="A92" s="3">
        <v>6</v>
      </c>
      <c r="B92" s="57" t="s">
        <v>3</v>
      </c>
      <c r="C92" s="57"/>
      <c r="D92" s="57"/>
      <c r="E92" s="57"/>
      <c r="F92" s="6">
        <f>SUM(F86:F91)</f>
        <v>0</v>
      </c>
      <c r="G92" s="7"/>
      <c r="H92" s="6">
        <f>SUM(H86:H91)</f>
        <v>0</v>
      </c>
      <c r="I92" s="8"/>
    </row>
    <row r="93" spans="1:9" ht="15.75">
      <c r="A93" s="3">
        <v>7</v>
      </c>
      <c r="B93" s="50" t="s">
        <v>17</v>
      </c>
      <c r="C93" s="51"/>
      <c r="D93" s="51"/>
      <c r="E93" s="51"/>
      <c r="F93" s="51"/>
      <c r="G93" s="51"/>
      <c r="H93" s="51"/>
      <c r="I93" s="52"/>
    </row>
    <row r="94" ht="12.75">
      <c r="I94" s="4"/>
    </row>
    <row r="95" ht="20.25">
      <c r="A95" s="9" t="s">
        <v>20</v>
      </c>
    </row>
    <row r="97" spans="1:9" ht="53.25" customHeight="1">
      <c r="A97" s="48" t="s">
        <v>36</v>
      </c>
      <c r="B97" s="49"/>
      <c r="C97" s="49"/>
      <c r="D97" s="49"/>
      <c r="E97" s="49"/>
      <c r="F97" s="49"/>
      <c r="G97" s="49"/>
      <c r="H97" s="49"/>
      <c r="I97" s="49"/>
    </row>
    <row r="98" spans="1:9" ht="314.25" customHeight="1">
      <c r="A98" s="32" t="s">
        <v>26</v>
      </c>
      <c r="B98" s="33"/>
      <c r="C98" s="33"/>
      <c r="D98" s="33"/>
      <c r="E98" s="33"/>
      <c r="F98" s="33"/>
      <c r="G98" s="33"/>
      <c r="H98" s="33"/>
      <c r="I98" s="36"/>
    </row>
    <row r="100" spans="1:9" ht="71.25" customHeight="1">
      <c r="A100" s="58" t="s">
        <v>38</v>
      </c>
      <c r="B100" s="58"/>
      <c r="C100" s="58"/>
      <c r="D100" s="58"/>
      <c r="E100" s="58"/>
      <c r="F100" s="58"/>
      <c r="G100" s="58"/>
      <c r="H100" s="58"/>
      <c r="I100" s="58"/>
    </row>
  </sheetData>
  <sheetProtection/>
  <mergeCells count="88">
    <mergeCell ref="B51:E51"/>
    <mergeCell ref="B79:E79"/>
    <mergeCell ref="B80:I80"/>
    <mergeCell ref="B92:E92"/>
    <mergeCell ref="A100:I100"/>
    <mergeCell ref="B71:I71"/>
    <mergeCell ref="B70:E70"/>
    <mergeCell ref="A84:I84"/>
    <mergeCell ref="A74:I74"/>
    <mergeCell ref="A83:I83"/>
    <mergeCell ref="B93:I93"/>
    <mergeCell ref="A97:I97"/>
    <mergeCell ref="A98:I98"/>
    <mergeCell ref="D2:I2"/>
    <mergeCell ref="A1:I1"/>
    <mergeCell ref="A56:I56"/>
    <mergeCell ref="B52:I52"/>
    <mergeCell ref="D3:I3"/>
    <mergeCell ref="A55:I55"/>
    <mergeCell ref="D8:I8"/>
    <mergeCell ref="D12:I12"/>
    <mergeCell ref="D13:I13"/>
    <mergeCell ref="D14:I14"/>
    <mergeCell ref="D9:I9"/>
    <mergeCell ref="D10:I10"/>
    <mergeCell ref="D4:I4"/>
    <mergeCell ref="D5:I5"/>
    <mergeCell ref="D6:I6"/>
    <mergeCell ref="D7:I7"/>
    <mergeCell ref="A8:C8"/>
    <mergeCell ref="A9:C9"/>
    <mergeCell ref="A10:C10"/>
    <mergeCell ref="A11:C11"/>
    <mergeCell ref="A12:C12"/>
    <mergeCell ref="A20:I20"/>
    <mergeCell ref="D17:I17"/>
    <mergeCell ref="D18:I18"/>
    <mergeCell ref="D11:I11"/>
    <mergeCell ref="A15:I15"/>
    <mergeCell ref="A2:C2"/>
    <mergeCell ref="A3:C3"/>
    <mergeCell ref="A4:C4"/>
    <mergeCell ref="A5:C5"/>
    <mergeCell ref="A6:C6"/>
    <mergeCell ref="A7:C7"/>
    <mergeCell ref="E21:E22"/>
    <mergeCell ref="F21:F22"/>
    <mergeCell ref="G21:G22"/>
    <mergeCell ref="H21:H22"/>
    <mergeCell ref="A13:C13"/>
    <mergeCell ref="A14:C14"/>
    <mergeCell ref="A17:C17"/>
    <mergeCell ref="A18:C18"/>
    <mergeCell ref="A16:I16"/>
    <mergeCell ref="A19:I19"/>
    <mergeCell ref="I21:I22"/>
    <mergeCell ref="C21:C22"/>
    <mergeCell ref="B21:B22"/>
    <mergeCell ref="A21:A22"/>
    <mergeCell ref="A57:A58"/>
    <mergeCell ref="B57:B58"/>
    <mergeCell ref="C57:C58"/>
    <mergeCell ref="D57:D58"/>
    <mergeCell ref="E57:E58"/>
    <mergeCell ref="D21:D22"/>
    <mergeCell ref="G57:G58"/>
    <mergeCell ref="H57:H58"/>
    <mergeCell ref="I57:I58"/>
    <mergeCell ref="A76:A77"/>
    <mergeCell ref="B76:B77"/>
    <mergeCell ref="C76:C77"/>
    <mergeCell ref="D76:D77"/>
    <mergeCell ref="E76:E77"/>
    <mergeCell ref="A75:I75"/>
    <mergeCell ref="A85:A86"/>
    <mergeCell ref="B85:B86"/>
    <mergeCell ref="C85:C86"/>
    <mergeCell ref="D85:D86"/>
    <mergeCell ref="E85:E86"/>
    <mergeCell ref="F57:F58"/>
    <mergeCell ref="F85:F86"/>
    <mergeCell ref="G85:G86"/>
    <mergeCell ref="H85:H86"/>
    <mergeCell ref="I85:I86"/>
    <mergeCell ref="F76:F77"/>
    <mergeCell ref="G76:G77"/>
    <mergeCell ref="H76:H77"/>
    <mergeCell ref="I76:I77"/>
  </mergeCell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Lidia Stefańska</cp:lastModifiedBy>
  <cp:lastPrinted>2022-11-23T11:42:12Z</cp:lastPrinted>
  <dcterms:created xsi:type="dcterms:W3CDTF">2021-10-11T13:21:11Z</dcterms:created>
  <dcterms:modified xsi:type="dcterms:W3CDTF">2022-11-23T11:44:33Z</dcterms:modified>
  <cp:category/>
  <cp:version/>
  <cp:contentType/>
  <cp:contentStatus/>
</cp:coreProperties>
</file>