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Y:\Przetargi_ZZP\2022\dostawy\KR_01_06_22_Odczyn. specjal.QIAGEN\KR_01_06_22\03. SWZ\"/>
    </mc:Choice>
  </mc:AlternateContent>
  <xr:revisionPtr revIDLastSave="0" documentId="13_ncr:1_{BB6D1BED-5F36-46A0-93C4-08449AD11F72}" xr6:coauthVersionLast="36" xr6:coauthVersionMax="36" xr10:uidLastSave="{00000000-0000-0000-0000-000000000000}"/>
  <bookViews>
    <workbookView xWindow="0" yWindow="0" windowWidth="28800" windowHeight="12225" xr2:uid="{00000000-000D-0000-FFFF-FFFF00000000}"/>
  </bookViews>
  <sheets>
    <sheet name="FORMULARZ CENOWY"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H6" i="1" l="1"/>
  <c r="H7" i="1"/>
  <c r="H8" i="1"/>
  <c r="H9" i="1"/>
  <c r="H10" i="1"/>
  <c r="H11" i="1"/>
  <c r="H12" i="1"/>
  <c r="H13" i="1"/>
  <c r="H14" i="1"/>
  <c r="H15" i="1"/>
  <c r="H16" i="1"/>
  <c r="H17" i="1"/>
  <c r="H18" i="1"/>
  <c r="H19" i="1"/>
  <c r="H5" i="1" l="1"/>
</calcChain>
</file>

<file path=xl/sharedStrings.xml><?xml version="1.0" encoding="utf-8"?>
<sst xmlns="http://schemas.openxmlformats.org/spreadsheetml/2006/main" count="75" uniqueCount="63">
  <si>
    <t>Lp.</t>
  </si>
  <si>
    <t xml:space="preserve">NAZWA </t>
  </si>
  <si>
    <t>Jednostka miary</t>
  </si>
  <si>
    <t>Cena jednostkowa brutto</t>
  </si>
  <si>
    <t>cena brutto razem</t>
  </si>
  <si>
    <t>AllPrep DNA/RNA Mini Kit</t>
  </si>
  <si>
    <r>
      <t xml:space="preserve">Zestaw do równoczesnej izolacji RNA i DNA. 
Produkt identyczny lub równoważny z produktem QIAGEN </t>
    </r>
    <r>
      <rPr>
        <b/>
        <sz val="10"/>
        <rFont val="Arial Narrow"/>
        <family val="2"/>
        <charset val="238"/>
      </rPr>
      <t>nr kat. 80204</t>
    </r>
  </si>
  <si>
    <t>1 kit / 50 rnx</t>
  </si>
  <si>
    <t xml:space="preserve">EpiTect bisulfite kit </t>
  </si>
  <si>
    <r>
      <t xml:space="preserve">Zestaw umożliwia całkowitą konwersję niezmetylowanych cytozyn do uracylu, a następnie oczyszczanie produktów konwersji w czasie 6 godzin.  Metoda jest bardzo wydajna poprzez wykorzystanie innowacyjnej techniki ochrony DNA przed degradacją, która gwarantuje uzyskanie wyników, nawet od 1 ng DNA i zapewnia wysoki współczynnik konwersji powyżej 99%. 
Produkt identyczny lub równoważny z produktem QIAGEN </t>
    </r>
    <r>
      <rPr>
        <b/>
        <sz val="10"/>
        <color theme="1"/>
        <rFont val="Arial Narrow"/>
        <family val="2"/>
        <charset val="238"/>
      </rPr>
      <t>nr kat. 59104</t>
    </r>
  </si>
  <si>
    <t>1 kit 
(48 rxn)</t>
  </si>
  <si>
    <t>EpiTect Fast Bisulfite Conversion Kit</t>
  </si>
  <si>
    <r>
      <t xml:space="preserve">Zestaw umożliwia całkowitą konwersję niezmetylowanych cytozyn do uracylu, a następnie oczyszczanie produktów konwersji w czasie 6 godzin.  Metoda jest bardzo wydajna poprzez wykorzystanie innowacyjnej techniki ochrony DNA przed degradacją, która gwarantuje uzyskanie wyników, nawet od 1 ng DNA i zapewnia wysoki współczynnik konwersji powyżej 99%. 
Produkt identyczny lub równoważny z produktem QIAGEN </t>
    </r>
    <r>
      <rPr>
        <b/>
        <sz val="10"/>
        <rFont val="Arial Narrow"/>
        <family val="2"/>
        <charset val="238"/>
      </rPr>
      <t>nr kat. 59824</t>
    </r>
  </si>
  <si>
    <t>1 kit 
(50 rxn)</t>
  </si>
  <si>
    <t>HotStarTaq DNA Polymerase</t>
  </si>
  <si>
    <r>
      <t xml:space="preserve">Hot-startowa polimeraza DNA o wysokiej specyficzności przy minimalnej optymalizacji; mozliwość skladania reakcji w temp. pokojowej; bufor minimalizujący powstawanie niespecyficznych produktów reakcji PCR, dimerów starterów oraz tła; do amplifikacji także produktów bogatych w GC;  skład: 4 x 250 units HotStarTaq DNA Polymerase (5 U/µl), 4szt. 10x PCR Buffer, 4 szt. 5x Q-Solution, 4 szt. 25 mM MgCl2; 
Produkt identyczny lub równoważny z produktem QIAGEN </t>
    </r>
    <r>
      <rPr>
        <b/>
        <sz val="10"/>
        <color theme="1"/>
        <rFont val="Arial Narrow"/>
        <family val="2"/>
        <charset val="238"/>
      </rPr>
      <t>nr kat. 203205</t>
    </r>
  </si>
  <si>
    <t>4x250 U</t>
  </si>
  <si>
    <t>MinElute PCR Purification Kit</t>
  </si>
  <si>
    <r>
      <t xml:space="preserve">MinElute PCR Purification Kit zapewnia kolumny, bufory i probówki zbiorcze do oczyszczania produktów PCR o wielkości 70 bp - 4 KB. Kolumny typu spin są zaprojektowane tak, aby umożliwić elucję w bardzo małych ilościach (zaledwie 10 ul), zapewniając wysoką wydajność wysoko stężonego DNA. 
Produkt identyczny lub równoważny z produktem QIAGEN </t>
    </r>
    <r>
      <rPr>
        <b/>
        <sz val="10"/>
        <color theme="1"/>
        <rFont val="Arial Narrow"/>
        <family val="2"/>
        <charset val="238"/>
      </rPr>
      <t>nr kat. 28004</t>
    </r>
  </si>
  <si>
    <t>QIAGEN Plasmid Midi Kit (100)</t>
  </si>
  <si>
    <r>
      <t xml:space="preserve">Zestaw (odczynniki i tipy) do oczyszczania do 10 mg plazmidów lub kosmidów DNA wystarczający na 100 reakcji; technologia grawitacyjna z użyciem  tipów z membraną jono-wymienną; 
Produkt identyczny lub równoważny z produktem QIAGEN </t>
    </r>
    <r>
      <rPr>
        <b/>
        <sz val="10"/>
        <rFont val="Arial Narrow"/>
        <family val="2"/>
        <charset val="238"/>
      </rPr>
      <t>nr kat. 12145</t>
    </r>
  </si>
  <si>
    <t>1 kit / 100 rnx</t>
  </si>
  <si>
    <t>QIAGEN Plasmid Mini Kit (25)</t>
  </si>
  <si>
    <r>
      <t xml:space="preserve">Zestaw (odczynniki i tipy) do oczyszczania do 10 mg plazmidów lub kosmidów DNA wystarczający na 25 reakcji; technologia grawitacyjna z użyciem  tipów z membraną jono-wymienną; 
Produkt identyczny lub równoważny z produktem QIAGEN </t>
    </r>
    <r>
      <rPr>
        <b/>
        <sz val="10"/>
        <rFont val="Arial Narrow"/>
        <family val="2"/>
        <charset val="238"/>
      </rPr>
      <t>nr kat. 12123</t>
    </r>
  </si>
  <si>
    <t>1 kit / 25 rnx</t>
  </si>
  <si>
    <t>QIAquick Gel Extraction Kit (50)</t>
  </si>
  <si>
    <r>
      <t xml:space="preserve">Kompletny zestaw (kolumny, bufory, probówki) do ekstrakcji z żeli i oczyszczania po reakcjach enzymatycznych 10 μg DNA (70 bp do 10 kb), wystarczający do oczyszczenia z żelu 250 fragmentów z wycinków żelu (400 mg); do 95% odzyskiwania gotowego do użycia DNA, szybka procedura w 3 krokach; zintegrowany indykator pH umożliwiający kontrolowanie pH optymalnego dla wiązania DNA z membraną kolumny; elucja w objętości 30-50 μl; z buforem obciążającym do elektroforezy.
Produkt identyczny lub równoważny z produktem QIAGEN </t>
    </r>
    <r>
      <rPr>
        <b/>
        <sz val="10"/>
        <rFont val="Arial Narrow"/>
        <family val="2"/>
        <charset val="238"/>
      </rPr>
      <t>nr kat. 28704</t>
    </r>
  </si>
  <si>
    <t>1 kit / 50 rxn</t>
  </si>
  <si>
    <t>QIAquick PCR Purification Kit</t>
  </si>
  <si>
    <r>
      <t xml:space="preserve">QIAquick PCR Purification Kit zawiera kolumny, bufory i probówki zbiorcze do oczyszczania produktów PCR&gt; 100 bp. DNA do 10 kb oczyszcza się za pomocą prostego i szybkiego postępowaniawiązania na membranie-przemywania-elucji 30-50 ul. 
Produkt identyczny lub równoważny z produktem QIAGEN </t>
    </r>
    <r>
      <rPr>
        <b/>
        <sz val="10"/>
        <color theme="1"/>
        <rFont val="Arial Narrow"/>
        <family val="2"/>
        <charset val="238"/>
      </rPr>
      <t>nr kat. 28106</t>
    </r>
  </si>
  <si>
    <t>1 kit / 250 reakcji</t>
  </si>
  <si>
    <t xml:space="preserve">QIAquick PCR Purification Kit </t>
  </si>
  <si>
    <r>
      <t xml:space="preserve">QIAquick PCR Purification Kit zawiera kolumny, bufory i probówki zbiorcze do oczyszczania produktów PCR&gt; 100 bp. DNA do 10 kb oczyszcza się za pomocą prostego i szybkiego postępowaniawiązania na membranie-przemywania-elucji 30-50 ul. 
Produkt identyczny lub równoważny z produktem QIAGEN </t>
    </r>
    <r>
      <rPr>
        <b/>
        <sz val="10"/>
        <color theme="1"/>
        <rFont val="Arial Narrow"/>
        <family val="2"/>
        <charset val="238"/>
      </rPr>
      <t>nr kat. 28104</t>
    </r>
  </si>
  <si>
    <t>RNeasy Lipid Tissue Mini Kit</t>
  </si>
  <si>
    <r>
      <t xml:space="preserve">Zestaw do izolacji do 100 μg calkowitego RNA z tkanek tłuszczowych i o dużej zawartości tłuszczu oraz innych tkanek. Liza taknki zoptymalizowana do tkanek tluszczowych i o dużej zawartości tluszczu. Duża ilość wysokiej jakości całkowitego RNA bez kontaminacji fenolem do analiz real-time RT-PCR i mikromacierzy. Objętość tkanki do izolacji: 10-100 mg. Objętość elucji 30-100 μl. Oczyszczanie na koluminekach. Procedura trwająca maksymalnie ok. 45 minut. 
Produkt identyczny lub równoważny z produktem QIAGEN </t>
    </r>
    <r>
      <rPr>
        <b/>
        <sz val="10"/>
        <color theme="1"/>
        <rFont val="Arial Narrow"/>
        <family val="2"/>
        <charset val="238"/>
      </rPr>
      <t>nr kat. 74804</t>
    </r>
  </si>
  <si>
    <t>1 kit / 50 izolacji</t>
  </si>
  <si>
    <t>RNAsesy Micro kit</t>
  </si>
  <si>
    <r>
      <t xml:space="preserve">Zestaw do izolacji z małej ilości komórek 
Produkt identyczny lub równoważny z produktem QIAGEN </t>
    </r>
    <r>
      <rPr>
        <b/>
        <sz val="10"/>
        <color theme="1"/>
        <rFont val="Arial Narrow"/>
        <family val="2"/>
        <charset val="238"/>
      </rPr>
      <t>nr kat. 74004</t>
    </r>
  </si>
  <si>
    <t>TypeIt Microsatellite PCR Kit</t>
  </si>
  <si>
    <r>
      <t xml:space="preserve">Zestaw służący do prowadzenia reakcji typu multiplex PCR  umożliwiający genotypowanie ludzkich, zwierzęcych, roślinnych czy bakteryjnych próbek poprzez analizę mikrosatelitarnych loci.
Dostarczony w postaci gotowego do użycia 2-krotnie stężonego mastermiksu zawierającego polimerazę Taq typu „hot start”, zoptymalizowany bufor (5-krotnie stężony) zapewniający specyficzną amplifikację genomowych loci, mieszaninę dNTP-ów, 6mM jonów magnezu o pH 8,7  i wodę wolną od RNaz.
Gotowy do użycia, nie wymagający optymalizacji, umożliwia specyficzną i równomierną koamplifikację wszystkich analizowanych fragmentów.
Musi zawierać polimerazę Taq z aktywnością typu „hot start”, której miejsce aktywne blokowane jest dzięki modyfikacji chemicznej, a nie z zastosowaniem przeciwciała lub umieszczeniu cząsteczki w specjalnej kapsułce woskowej. Ta modyfikacja chemiczna musi gwarantować pozostanie enzymu w stanie całkowitej (100%) nieaktywności w temperaturze otoczenia.
Polimeraza ulega aktywacji poprzez inkubację w 95°C przez 5 minut.
Manual powinien zawierać zoptymalizowane protokoły amplifikacji strukturalnie trudnych regionów, bogatych w pary GC lub struktury drugorzędowe.
Do zestawu musi być dołączona instrukcja zawierająca zoptymalizowany profil temperaturowy reakcji oraz protokoły umożliwiające dalszą analizę na analizatorach genetycznych czy innych platformach elektroforetycznych.
Zestaw wystarczający na przeprowadzenie 2000 reakcji po 25 μl.
Produkt identyczny lub równoważny z produktem QIAGEN </t>
    </r>
    <r>
      <rPr>
        <b/>
        <sz val="10"/>
        <color theme="1"/>
        <rFont val="Arial Narrow"/>
        <family val="2"/>
        <charset val="238"/>
      </rPr>
      <t>nr kat. 206246</t>
    </r>
  </si>
  <si>
    <t>1 kit 
(2000 rxn)</t>
  </si>
  <si>
    <r>
      <t xml:space="preserve">Zestaw służący do prowadzenia reakcji typu multiplex PCR  umożliwiający genotypowanie ludzkich, zwierzęcych, roślinnych czy bakteryjnych próbek poprzez analizę mikrosatelitarnych loci.
Dostarczony w postaci gotowego do użycia 2-krotnie stężonego mastermiksu zawierającego polimerazę Taq typu „hot start”, zoptymalizowany bufor (5-krotnie stężony) zapewniający specyficzną amplifikację genomowych loci, mieszaninę dNTP-ów, 6mM jonów magnezu o pH 8,7  i wodę wolną od RNaz.
Gotowy do użycia, nie wymagający optymalizacji, umożliwia specyficzną i równomierną koamplifikację wszystkich analizowanych fragmentów.
Musi zawierać polimerazę Taq z aktywnością typu „hot start”, której miejsce aktywne blokowane jest dzięki modyfikacji chemicznej, a nie z zastosowaniem przeciwciała lub umieszczeniu cząsteczki w specjalnej kapsułce woskowej. Ta modyfikacja chemiczna musi gwarantować pozostanie enzymu w stanie całkowitej (100%) nieaktywności w temperaturze otoczenia.
Polimeraza ulega aktywacji poprzez inkubację w 95°C przez 5 minut.
Manual powinien zawierać zoptymalizowane protokoły amplifikacji strukturalnie trudnych regionów, bogatych w pary GC lub struktury drugorzędowe.
Do zestawu musi być dołączona instrukcja zawierająca zoptymalizowany profil temperaturowy reakcji oraz protokoły umożliwiające dalszą analizę na analizatorach genetycznych czy innych platformach elektroforetycznych.
Zestaw wystarczający na przeprowadzenie 200 reakcji po 25 μl.
Produkt identyczny lub równoważny z produktem QIAGEN </t>
    </r>
    <r>
      <rPr>
        <b/>
        <sz val="10"/>
        <color theme="1"/>
        <rFont val="Arial Narrow"/>
        <family val="2"/>
        <charset val="238"/>
      </rPr>
      <t>nr kat. 206243</t>
    </r>
  </si>
  <si>
    <t>1 kit 
(200 rxn)</t>
  </si>
  <si>
    <t>Razem</t>
  </si>
  <si>
    <t>TissueRuptor Disposable Probes (25)</t>
  </si>
  <si>
    <t>25 sztuk / op.</t>
  </si>
  <si>
    <r>
      <t xml:space="preserve">25 niesterylnych plastikowych jednorazowych sond do użytku z TissueRuptor
Produkt identyczny lub równoważny z produktem QIAGEN </t>
    </r>
    <r>
      <rPr>
        <b/>
        <sz val="10"/>
        <color theme="1"/>
        <rFont val="Arial Narrow"/>
        <family val="2"/>
        <charset val="238"/>
      </rPr>
      <t>nr kat. 990890</t>
    </r>
  </si>
  <si>
    <t>KR-01/06/22</t>
  </si>
  <si>
    <t xml:space="preserve">Załącznik nr 3 do SWZ	</t>
  </si>
  <si>
    <t xml:space="preserve">Sukcesywna dostawa specjalistycznych odczynników dla  Zakład Biologii Molekularnej Zwierząt </t>
  </si>
  <si>
    <t>Szczegółowa charakterystyka przedmiotu zamówienia (opis)</t>
  </si>
  <si>
    <t xml:space="preserve">Ilość  </t>
  </si>
  <si>
    <t>Konieczność dostarczenia próbek do testowania w przypadku oferowania produktów RÓWNOWAŻNYCH* oraz sposób testowania</t>
  </si>
  <si>
    <t>Dokumenty, o których mowa w pkt XIII.1 a) SWZ</t>
  </si>
  <si>
    <t>Próbka, o których mowa w pkt XIII.1 b)  SWZ - min. 3 µl polimerazy wraz z proporcjonalną ilością reszty odczynników z zestawu; przeprowadzenie reakcji PCR produktów o długości ok. 850 bp (4 próbki) i ocena reakcji na podstawie elektroforezy agarozowej, a następnie sekwencjonowanie produktów</t>
  </si>
  <si>
    <t>Próbka, o których mowa w pkt XIII.1 b)  SWZ - odczynniki i plastiki z zestawu umożliwiające oczyszczenie 2 produktów PCR; sprawdzenie poprzez sekwencjonowanie</t>
  </si>
  <si>
    <t>Próbka, o których mowa w pkt XIII.1 b)  SWZ - Jedna końcówka; sprawdzenie dopasowania do Tissue Raptor.</t>
  </si>
  <si>
    <t>Próbka, o których mowa w pkt XIII.1 b)  SWZ - zestaw wszystkich odczynników zestawu do wykonania 16 reakcji typu PCR multiplex; wykonanie PCR multiplex dla 16 próbek DNA, sprawdzenie produktów na sekwenatorze kapilarnym (analiza fragmentów)</t>
  </si>
  <si>
    <t>Próbka, o których mowa w pkt XIII.1 b)  SWZ - zestaw wszystkich odczynników zestawu do wykonania 8 reakcji typu PCR multiplex; wykonanie PCR multiplex dla 8 próbek DNA, sprawdzenie produktów na sekwenatorze kapilarnym (analiza fragmentów)</t>
  </si>
  <si>
    <t>Nazwa produktu RÓWNOWAŻNEGO*</t>
  </si>
  <si>
    <t>Próbka, o których mowa w pkt XIII.1 b)  SWZ - odczynniki i plastiki z zestawu umożliwiające oczyszczenie 3 produktów PCR; sprawdzenie poprzez sekwencjonowanie</t>
  </si>
  <si>
    <t>uzupełnić wyłącznie w przypadku oferowania produktu równoważnego</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</si>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</sst>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charset val="238"/>
      <scheme val="minor"/>
    </font>
    <font>
      <b/>
      <sz val="12"/>
      <name val="Arial Narrow"/>
      <family val="2"/>
      <charset val="238"/>
    </font>
    <font>
      <sz val="12"/>
      <name val="Arial Narrow"/>
      <family val="2"/>
      <charset val="238"/>
    </font>
    <font>
      <sz val="11"/>
      <color theme="1"/>
      <name val="Czcionka tekstu podstawowego"/>
      <family val="2"/>
      <charset val="238"/>
    </font>
    <font>
      <sz val="10"/>
      <color theme="1"/>
      <name val="Arial Narrow"/>
      <family val="2"/>
      <charset val="238"/>
    </font>
    <font>
      <b/>
      <sz val="10"/>
      <name val="Arial Narrow"/>
      <family val="2"/>
      <charset val="238"/>
    </font>
    <font>
      <sz val="11"/>
      <name val="Arial Narrow"/>
      <family val="2"/>
      <charset val="238"/>
    </font>
    <font>
      <sz val="10"/>
      <name val="Arial Narrow"/>
      <family val="2"/>
      <charset val="238"/>
    </font>
    <font>
      <sz val="12"/>
      <color theme="1"/>
      <name val="Arial Narrow"/>
      <family val="2"/>
      <charset val="238"/>
    </font>
    <font>
      <sz val="12"/>
      <color rgb="FF000000"/>
      <name val="Arial Narrow"/>
      <family val="2"/>
      <charset val="238"/>
    </font>
    <font>
      <b/>
      <sz val="10"/>
      <color theme="1"/>
      <name val="Arial Narrow"/>
      <family val="2"/>
      <charset val="238"/>
    </font>
    <font>
      <sz val="11"/>
      <color theme="1"/>
      <name val="Arial Narrow"/>
      <family val="2"/>
      <charset val="238"/>
    </font>
    <font>
      <b/>
      <sz val="12"/>
      <color rgb="FFC00000"/>
      <name val="Arial Narrow"/>
      <family val="2"/>
      <charset val="238"/>
    </font>
    <font>
      <b/>
      <sz val="14"/>
      <color rgb="FFC00000"/>
      <name val="Arial Narrow"/>
      <family val="2"/>
      <charset val="238"/>
    </font>
    <font>
      <sz val="14"/>
      <color theme="1"/>
      <name val="Arial Narrow"/>
      <family val="2"/>
      <charset val="238"/>
    </font>
  </fonts>
  <fills count="5">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42">
    <xf numFmtId="0" fontId="0" fillId="0" borderId="0" xfId="0"/>
    <xf numFmtId="0" fontId="1" fillId="0" borderId="0" xfId="1" applyFont="1" applyBorder="1" applyAlignment="1">
      <alignment vertical="center" wrapText="1"/>
    </xf>
    <xf numFmtId="0" fontId="4" fillId="0" borderId="0" xfId="1" applyFont="1"/>
    <xf numFmtId="0" fontId="1" fillId="0" borderId="0" xfId="1" applyFont="1" applyBorder="1" applyAlignment="1">
      <alignment horizontal="center" vertical="center" wrapText="1"/>
    </xf>
    <xf numFmtId="0" fontId="4" fillId="0" borderId="0" xfId="1" applyFont="1" applyAlignment="1">
      <alignment horizontal="left"/>
    </xf>
    <xf numFmtId="0" fontId="4" fillId="0" borderId="1" xfId="1" applyFont="1" applyBorder="1" applyAlignment="1">
      <alignment horizontal="center" vertical="center"/>
    </xf>
    <xf numFmtId="0" fontId="6" fillId="0" borderId="1" xfId="1" applyFont="1" applyFill="1" applyBorder="1" applyAlignment="1">
      <alignment horizontal="left" vertical="center" wrapText="1"/>
    </xf>
    <xf numFmtId="0" fontId="7" fillId="0" borderId="1" xfId="1" applyFont="1" applyFill="1" applyBorder="1" applyAlignment="1">
      <alignment horizontal="left" vertical="center" wrapText="1"/>
    </xf>
    <xf numFmtId="0" fontId="8" fillId="0" borderId="2" xfId="0" applyFont="1" applyBorder="1" applyAlignment="1">
      <alignment horizontal="center" vertical="center" wrapText="1"/>
    </xf>
    <xf numFmtId="0" fontId="2" fillId="0" borderId="1" xfId="1" applyFont="1" applyFill="1" applyBorder="1" applyAlignment="1">
      <alignment horizontal="center" vertical="center"/>
    </xf>
    <xf numFmtId="2" fontId="8" fillId="0" borderId="1" xfId="1" applyNumberFormat="1" applyFont="1" applyFill="1" applyBorder="1" applyAlignment="1">
      <alignment horizontal="center" vertical="center"/>
    </xf>
    <xf numFmtId="0" fontId="6"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7" fillId="0" borderId="1" xfId="0" applyFont="1" applyFill="1" applyBorder="1" applyAlignment="1">
      <alignment horizontal="center" vertical="center" wrapText="1"/>
    </xf>
    <xf numFmtId="0" fontId="7" fillId="0" borderId="1" xfId="1" applyFont="1" applyFill="1"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4" fillId="0" borderId="0" xfId="1" applyFont="1" applyFill="1"/>
    <xf numFmtId="0" fontId="4" fillId="0" borderId="1" xfId="0" applyFont="1" applyFill="1" applyBorder="1" applyAlignment="1">
      <alignment horizontal="left" vertical="center" wrapText="1"/>
    </xf>
    <xf numFmtId="0" fontId="11" fillId="0" borderId="2" xfId="0" applyFont="1" applyBorder="1" applyAlignment="1">
      <alignment horizontal="center" vertical="center" wrapText="1"/>
    </xf>
    <xf numFmtId="0" fontId="4" fillId="0" borderId="0" xfId="1" applyFont="1" applyAlignment="1">
      <alignment vertical="center"/>
    </xf>
    <xf numFmtId="0" fontId="4" fillId="0" borderId="0" xfId="1" applyFont="1" applyAlignment="1">
      <alignment horizontal="left" vertical="center"/>
    </xf>
    <xf numFmtId="2" fontId="4" fillId="0" borderId="0" xfId="1" applyNumberFormat="1" applyFont="1"/>
    <xf numFmtId="2" fontId="9" fillId="0" borderId="2"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xf>
    <xf numFmtId="2" fontId="2" fillId="0" borderId="1" xfId="1" applyNumberFormat="1" applyFont="1" applyFill="1" applyBorder="1" applyAlignment="1">
      <alignment horizontal="center" vertical="center"/>
    </xf>
    <xf numFmtId="2" fontId="9" fillId="0" borderId="1" xfId="0" applyNumberFormat="1" applyFont="1" applyFill="1" applyBorder="1" applyAlignment="1">
      <alignment horizontal="center" vertical="center" wrapText="1"/>
    </xf>
    <xf numFmtId="2" fontId="2" fillId="0" borderId="2"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0" fontId="4" fillId="3" borderId="1" xfId="0" applyFont="1" applyFill="1" applyBorder="1" applyAlignment="1">
      <alignment vertical="center" wrapText="1"/>
    </xf>
    <xf numFmtId="0" fontId="4" fillId="3" borderId="1"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12" fillId="4" borderId="1" xfId="1" applyFont="1" applyFill="1" applyBorder="1" applyAlignment="1">
      <alignment horizontal="center" vertical="center"/>
    </xf>
    <xf numFmtId="2" fontId="13" fillId="4" borderId="1" xfId="1" applyNumberFormat="1" applyFont="1" applyFill="1" applyBorder="1" applyAlignment="1">
      <alignment horizontal="center" vertical="center"/>
    </xf>
    <xf numFmtId="0" fontId="5" fillId="4" borderId="1" xfId="1" applyFont="1" applyFill="1" applyBorder="1" applyAlignment="1">
      <alignment horizontal="center" vertical="center" wrapText="1"/>
    </xf>
    <xf numFmtId="2" fontId="5" fillId="4" borderId="1" xfId="1"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0" borderId="0" xfId="0" applyFont="1" applyBorder="1" applyAlignment="1">
      <alignment horizontal="center" vertical="center" wrapText="1"/>
    </xf>
    <xf numFmtId="0" fontId="5" fillId="0" borderId="0" xfId="0" applyFont="1" applyBorder="1" applyAlignment="1">
      <alignment horizontal="center" vertical="center" wrapText="1"/>
    </xf>
    <xf numFmtId="0" fontId="4" fillId="0" borderId="0" xfId="1" applyFont="1" applyAlignment="1">
      <alignment horizontal="center"/>
    </xf>
    <xf numFmtId="0" fontId="8" fillId="0" borderId="0" xfId="1" applyFont="1" applyAlignment="1">
      <alignment horizontal="left"/>
    </xf>
    <xf numFmtId="0" fontId="14" fillId="0" borderId="0" xfId="1" applyFont="1" applyAlignment="1">
      <alignment horizontal="right"/>
    </xf>
  </cellXfs>
  <cellStyles count="2">
    <cellStyle name="Normalny" xfId="0" builtinId="0"/>
    <cellStyle name="Normalny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2"/>
  <sheetViews>
    <sheetView tabSelected="1" topLeftCell="A4" workbookViewId="0">
      <selection activeCell="H20" sqref="H20"/>
    </sheetView>
  </sheetViews>
  <sheetFormatPr defaultRowHeight="12.75"/>
  <cols>
    <col min="1" max="1" width="4.140625" style="2" customWidth="1"/>
    <col min="2" max="2" width="21.140625" style="2" customWidth="1"/>
    <col min="3" max="3" width="71.42578125" style="4" customWidth="1"/>
    <col min="4" max="4" width="9.5703125" style="2" customWidth="1"/>
    <col min="5" max="5" width="17.85546875" style="2" customWidth="1"/>
    <col min="6" max="6" width="11.7109375" style="2" customWidth="1"/>
    <col min="7" max="7" width="6.85546875" style="2" customWidth="1"/>
    <col min="8" max="8" width="13.85546875" style="22" customWidth="1"/>
    <col min="9" max="9" width="24.140625" style="2" customWidth="1"/>
    <col min="10" max="16384" width="9.140625" style="2"/>
  </cols>
  <sheetData>
    <row r="1" spans="1:9">
      <c r="A1" s="39" t="s">
        <v>47</v>
      </c>
      <c r="B1" s="39"/>
    </row>
    <row r="2" spans="1:9" ht="26.25" customHeight="1">
      <c r="A2" s="37" t="s">
        <v>48</v>
      </c>
      <c r="B2" s="37"/>
      <c r="C2" s="37"/>
      <c r="D2" s="37"/>
      <c r="E2" s="37"/>
      <c r="F2" s="37"/>
      <c r="G2" s="1"/>
      <c r="H2" s="1"/>
    </row>
    <row r="3" spans="1:9" ht="27.75" customHeight="1">
      <c r="A3" s="38" t="s">
        <v>49</v>
      </c>
      <c r="B3" s="38"/>
      <c r="C3" s="38"/>
      <c r="D3" s="38"/>
      <c r="E3" s="38"/>
      <c r="F3" s="38"/>
      <c r="G3" s="3"/>
      <c r="H3" s="3"/>
    </row>
    <row r="4" spans="1:9" ht="75" customHeight="1">
      <c r="A4" s="34" t="s">
        <v>0</v>
      </c>
      <c r="B4" s="34" t="s">
        <v>1</v>
      </c>
      <c r="C4" s="34" t="s">
        <v>50</v>
      </c>
      <c r="D4" s="34" t="s">
        <v>2</v>
      </c>
      <c r="E4" s="34" t="s">
        <v>59</v>
      </c>
      <c r="F4" s="34" t="s">
        <v>3</v>
      </c>
      <c r="G4" s="34" t="s">
        <v>51</v>
      </c>
      <c r="H4" s="35" t="s">
        <v>4</v>
      </c>
      <c r="I4" s="28" t="s">
        <v>52</v>
      </c>
    </row>
    <row r="5" spans="1:9" ht="31.5">
      <c r="A5" s="5">
        <v>1</v>
      </c>
      <c r="B5" s="6" t="s">
        <v>5</v>
      </c>
      <c r="C5" s="7" t="s">
        <v>6</v>
      </c>
      <c r="D5" s="8" t="s">
        <v>7</v>
      </c>
      <c r="E5" s="8"/>
      <c r="F5" s="23"/>
      <c r="G5" s="9">
        <v>1</v>
      </c>
      <c r="H5" s="10">
        <f>ROUND(F5*G5,2)</f>
        <v>0</v>
      </c>
      <c r="I5" s="36" t="s">
        <v>53</v>
      </c>
    </row>
    <row r="6" spans="1:9" ht="63.75">
      <c r="A6" s="5">
        <v>2</v>
      </c>
      <c r="B6" s="11" t="s">
        <v>8</v>
      </c>
      <c r="C6" s="12" t="s">
        <v>9</v>
      </c>
      <c r="D6" s="13" t="s">
        <v>10</v>
      </c>
      <c r="E6" s="13"/>
      <c r="F6" s="24"/>
      <c r="G6" s="9">
        <v>3</v>
      </c>
      <c r="H6" s="10">
        <f>ROUND(F6*G6,2)</f>
        <v>0</v>
      </c>
      <c r="I6" s="36" t="s">
        <v>53</v>
      </c>
    </row>
    <row r="7" spans="1:9" ht="63.75">
      <c r="A7" s="5">
        <v>3</v>
      </c>
      <c r="B7" s="6" t="s">
        <v>11</v>
      </c>
      <c r="C7" s="7" t="s">
        <v>12</v>
      </c>
      <c r="D7" s="14" t="s">
        <v>13</v>
      </c>
      <c r="E7" s="14"/>
      <c r="F7" s="25"/>
      <c r="G7" s="9">
        <v>1</v>
      </c>
      <c r="H7" s="10">
        <f>ROUND(F7*G7,2)</f>
        <v>0</v>
      </c>
      <c r="I7" s="36" t="s">
        <v>53</v>
      </c>
    </row>
    <row r="8" spans="1:9" s="17" customFormat="1" ht="127.5">
      <c r="A8" s="5">
        <v>4</v>
      </c>
      <c r="B8" s="15" t="s">
        <v>14</v>
      </c>
      <c r="C8" s="12" t="s">
        <v>15</v>
      </c>
      <c r="D8" s="16" t="s">
        <v>16</v>
      </c>
      <c r="E8" s="16"/>
      <c r="F8" s="26"/>
      <c r="G8" s="9">
        <v>9</v>
      </c>
      <c r="H8" s="10">
        <f>ROUND(F8*G8,2)</f>
        <v>0</v>
      </c>
      <c r="I8" s="30" t="s">
        <v>54</v>
      </c>
    </row>
    <row r="9" spans="1:9" ht="76.5">
      <c r="A9" s="5">
        <v>5</v>
      </c>
      <c r="B9" s="11" t="s">
        <v>17</v>
      </c>
      <c r="C9" s="18" t="s">
        <v>18</v>
      </c>
      <c r="D9" s="13" t="s">
        <v>13</v>
      </c>
      <c r="E9" s="13"/>
      <c r="F9" s="24"/>
      <c r="G9" s="9">
        <v>3</v>
      </c>
      <c r="H9" s="10">
        <f>ROUND(F9*G9,2)</f>
        <v>0</v>
      </c>
      <c r="I9" s="29" t="s">
        <v>60</v>
      </c>
    </row>
    <row r="10" spans="1:9" ht="38.25">
      <c r="A10" s="5">
        <v>6</v>
      </c>
      <c r="B10" s="6" t="s">
        <v>19</v>
      </c>
      <c r="C10" s="7" t="s">
        <v>20</v>
      </c>
      <c r="D10" s="16" t="s">
        <v>21</v>
      </c>
      <c r="E10" s="16"/>
      <c r="F10" s="26"/>
      <c r="G10" s="9">
        <v>1</v>
      </c>
      <c r="H10" s="10">
        <f>ROUND(F10*G10,2)</f>
        <v>0</v>
      </c>
      <c r="I10" s="36" t="s">
        <v>53</v>
      </c>
    </row>
    <row r="11" spans="1:9" ht="38.25">
      <c r="A11" s="5">
        <v>7</v>
      </c>
      <c r="B11" s="6" t="s">
        <v>22</v>
      </c>
      <c r="C11" s="7" t="s">
        <v>23</v>
      </c>
      <c r="D11" s="16" t="s">
        <v>24</v>
      </c>
      <c r="E11" s="16"/>
      <c r="F11" s="26"/>
      <c r="G11" s="9">
        <v>1</v>
      </c>
      <c r="H11" s="10">
        <f>ROUND(F11*G11,2)</f>
        <v>0</v>
      </c>
      <c r="I11" s="36" t="s">
        <v>53</v>
      </c>
    </row>
    <row r="12" spans="1:9" ht="76.5">
      <c r="A12" s="5">
        <v>8</v>
      </c>
      <c r="B12" s="6" t="s">
        <v>25</v>
      </c>
      <c r="C12" s="7" t="s">
        <v>26</v>
      </c>
      <c r="D12" s="16" t="s">
        <v>27</v>
      </c>
      <c r="E12" s="16"/>
      <c r="F12" s="26"/>
      <c r="G12" s="9">
        <v>1</v>
      </c>
      <c r="H12" s="10">
        <f>ROUND(F12*G12,2)</f>
        <v>0</v>
      </c>
      <c r="I12" s="29" t="s">
        <v>55</v>
      </c>
    </row>
    <row r="13" spans="1:9" ht="76.5">
      <c r="A13" s="5">
        <v>9</v>
      </c>
      <c r="B13" s="11" t="s">
        <v>28</v>
      </c>
      <c r="C13" s="12" t="s">
        <v>29</v>
      </c>
      <c r="D13" s="13" t="s">
        <v>30</v>
      </c>
      <c r="E13" s="13"/>
      <c r="F13" s="24"/>
      <c r="G13" s="9">
        <v>1</v>
      </c>
      <c r="H13" s="10">
        <f>ROUND(F13*G13,2)</f>
        <v>0</v>
      </c>
      <c r="I13" s="29" t="s">
        <v>55</v>
      </c>
    </row>
    <row r="14" spans="1:9" ht="76.5">
      <c r="A14" s="5">
        <v>10</v>
      </c>
      <c r="B14" s="11" t="s">
        <v>31</v>
      </c>
      <c r="C14" s="12" t="s">
        <v>32</v>
      </c>
      <c r="D14" s="13" t="s">
        <v>13</v>
      </c>
      <c r="E14" s="13"/>
      <c r="F14" s="24"/>
      <c r="G14" s="9">
        <v>1</v>
      </c>
      <c r="H14" s="10">
        <f>ROUND(F14*G14,2)</f>
        <v>0</v>
      </c>
      <c r="I14" s="29" t="s">
        <v>55</v>
      </c>
    </row>
    <row r="15" spans="1:9" ht="76.5">
      <c r="A15" s="5">
        <v>11</v>
      </c>
      <c r="B15" s="11" t="s">
        <v>33</v>
      </c>
      <c r="C15" s="12" t="s">
        <v>34</v>
      </c>
      <c r="D15" s="13" t="s">
        <v>35</v>
      </c>
      <c r="E15" s="13"/>
      <c r="F15" s="24"/>
      <c r="G15" s="9">
        <v>1</v>
      </c>
      <c r="H15" s="10">
        <f>ROUND(F15*G15,2)</f>
        <v>0</v>
      </c>
      <c r="I15" s="36" t="s">
        <v>53</v>
      </c>
    </row>
    <row r="16" spans="1:9" ht="25.5">
      <c r="A16" s="5">
        <v>12</v>
      </c>
      <c r="B16" s="11" t="s">
        <v>36</v>
      </c>
      <c r="C16" s="12" t="s">
        <v>37</v>
      </c>
      <c r="D16" s="13" t="s">
        <v>35</v>
      </c>
      <c r="E16" s="31"/>
      <c r="F16" s="27"/>
      <c r="G16" s="9">
        <v>1</v>
      </c>
      <c r="H16" s="10">
        <f>ROUND(F16*G16,2)</f>
        <v>0</v>
      </c>
      <c r="I16" s="36" t="s">
        <v>53</v>
      </c>
    </row>
    <row r="17" spans="1:9" ht="51">
      <c r="A17" s="5">
        <v>13</v>
      </c>
      <c r="B17" s="7" t="s">
        <v>44</v>
      </c>
      <c r="C17" s="12" t="s">
        <v>46</v>
      </c>
      <c r="D17" s="31" t="s">
        <v>45</v>
      </c>
      <c r="E17" s="31"/>
      <c r="F17" s="27"/>
      <c r="G17" s="9">
        <v>1</v>
      </c>
      <c r="H17" s="10">
        <f>ROUND(F17*G17,2)</f>
        <v>0</v>
      </c>
      <c r="I17" s="29" t="s">
        <v>56</v>
      </c>
    </row>
    <row r="18" spans="1:9" ht="255">
      <c r="A18" s="5">
        <v>14</v>
      </c>
      <c r="B18" s="15" t="s">
        <v>38</v>
      </c>
      <c r="C18" s="12" t="s">
        <v>39</v>
      </c>
      <c r="D18" s="19" t="s">
        <v>40</v>
      </c>
      <c r="E18" s="19"/>
      <c r="F18" s="23"/>
      <c r="G18" s="9">
        <v>4</v>
      </c>
      <c r="H18" s="10">
        <f>ROUND(F18*G18,2)</f>
        <v>0</v>
      </c>
      <c r="I18" s="12" t="s">
        <v>57</v>
      </c>
    </row>
    <row r="19" spans="1:9" ht="255">
      <c r="A19" s="5">
        <v>15</v>
      </c>
      <c r="B19" s="15" t="s">
        <v>38</v>
      </c>
      <c r="C19" s="12" t="s">
        <v>41</v>
      </c>
      <c r="D19" s="16" t="s">
        <v>42</v>
      </c>
      <c r="E19" s="16"/>
      <c r="F19" s="26"/>
      <c r="G19" s="9">
        <v>1</v>
      </c>
      <c r="H19" s="10">
        <f>ROUND(F19*G19,2)</f>
        <v>0</v>
      </c>
      <c r="I19" s="12" t="s">
        <v>58</v>
      </c>
    </row>
    <row r="20" spans="1:9" s="20" customFormat="1" ht="23.25" customHeight="1">
      <c r="C20" s="21"/>
      <c r="G20" s="32" t="s">
        <v>43</v>
      </c>
      <c r="H20" s="33">
        <f>SUM(H5:H19)</f>
        <v>0</v>
      </c>
    </row>
    <row r="21" spans="1:9" ht="15" customHeight="1">
      <c r="A21" s="41" t="s">
        <v>62</v>
      </c>
      <c r="B21" s="40" t="s">
        <v>61</v>
      </c>
      <c r="C21" s="40"/>
      <c r="D21" s="22"/>
      <c r="E21" s="22"/>
    </row>
    <row r="22" spans="1:9">
      <c r="D22" s="22"/>
      <c r="E22" s="22"/>
    </row>
  </sheetData>
  <mergeCells count="4">
    <mergeCell ref="A2:F2"/>
    <mergeCell ref="A3:F3"/>
    <mergeCell ref="A1:B1"/>
    <mergeCell ref="B21:C2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FORMULARZ CENOWY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Kajtoch</dc:creator>
  <cp:lastModifiedBy>Jakub Prokop</cp:lastModifiedBy>
  <dcterms:created xsi:type="dcterms:W3CDTF">2022-01-18T11:05:14Z</dcterms:created>
  <dcterms:modified xsi:type="dcterms:W3CDTF">2022-01-19T12:01:04Z</dcterms:modified>
</cp:coreProperties>
</file>