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andut644\Desktop\39_WOG_24_Usługa przegladu i konserwacji oraz naprawy oswietlenia awaryjnego_3 zadania_\"/>
    </mc:Choice>
  </mc:AlternateContent>
  <bookViews>
    <workbookView xWindow="0" yWindow="0" windowWidth="25200" windowHeight="11850" activeTab="1"/>
  </bookViews>
  <sheets>
    <sheet name="Darłowo" sheetId="5" r:id="rId1"/>
    <sheet name="Kołobrzeg" sheetId="4" r:id="rId2"/>
    <sheet name="Koszalin" sheetId="1" r:id="rId3"/>
  </sheets>
  <definedNames>
    <definedName name="_xlnm.Print_Area" localSheetId="2">Koszalin!$A$1:$Q$87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4" l="1"/>
  <c r="P22" i="4"/>
  <c r="O22" i="4"/>
  <c r="O23" i="4"/>
  <c r="P23" i="4" s="1"/>
  <c r="Q23" i="4" s="1"/>
  <c r="P35" i="5" l="1"/>
  <c r="Q35" i="5" s="1"/>
  <c r="P51" i="5"/>
  <c r="Q51" i="5" s="1"/>
  <c r="P67" i="5"/>
  <c r="Q67" i="5" s="1"/>
  <c r="O22" i="5"/>
  <c r="P22" i="5" s="1"/>
  <c r="Q22" i="5" s="1"/>
  <c r="O23" i="5"/>
  <c r="P23" i="5" s="1"/>
  <c r="Q23" i="5" s="1"/>
  <c r="O24" i="5"/>
  <c r="P24" i="5" s="1"/>
  <c r="Q24" i="5" s="1"/>
  <c r="O25" i="5"/>
  <c r="P25" i="5" s="1"/>
  <c r="Q25" i="5" s="1"/>
  <c r="O26" i="5"/>
  <c r="P26" i="5" s="1"/>
  <c r="Q26" i="5" s="1"/>
  <c r="O27" i="5"/>
  <c r="P27" i="5" s="1"/>
  <c r="Q27" i="5" s="1"/>
  <c r="O28" i="5"/>
  <c r="P28" i="5" s="1"/>
  <c r="Q28" i="5" s="1"/>
  <c r="O29" i="5"/>
  <c r="P29" i="5" s="1"/>
  <c r="Q29" i="5" s="1"/>
  <c r="O30" i="5"/>
  <c r="P30" i="5" s="1"/>
  <c r="Q30" i="5" s="1"/>
  <c r="O31" i="5"/>
  <c r="P31" i="5" s="1"/>
  <c r="Q31" i="5" s="1"/>
  <c r="O32" i="5"/>
  <c r="P32" i="5" s="1"/>
  <c r="Q32" i="5" s="1"/>
  <c r="O33" i="5"/>
  <c r="P33" i="5" s="1"/>
  <c r="Q33" i="5" s="1"/>
  <c r="O34" i="5"/>
  <c r="P34" i="5" s="1"/>
  <c r="Q34" i="5" s="1"/>
  <c r="O35" i="5"/>
  <c r="O36" i="5"/>
  <c r="P36" i="5" s="1"/>
  <c r="Q36" i="5" s="1"/>
  <c r="O37" i="5"/>
  <c r="P37" i="5" s="1"/>
  <c r="Q37" i="5" s="1"/>
  <c r="O38" i="5"/>
  <c r="P38" i="5" s="1"/>
  <c r="Q38" i="5" s="1"/>
  <c r="O39" i="5"/>
  <c r="P39" i="5" s="1"/>
  <c r="Q39" i="5" s="1"/>
  <c r="O40" i="5"/>
  <c r="P40" i="5" s="1"/>
  <c r="Q40" i="5" s="1"/>
  <c r="O41" i="5"/>
  <c r="P41" i="5" s="1"/>
  <c r="Q41" i="5" s="1"/>
  <c r="O42" i="5"/>
  <c r="P42" i="5" s="1"/>
  <c r="Q42" i="5" s="1"/>
  <c r="O43" i="5"/>
  <c r="P43" i="5" s="1"/>
  <c r="Q43" i="5" s="1"/>
  <c r="O44" i="5"/>
  <c r="P44" i="5" s="1"/>
  <c r="Q44" i="5" s="1"/>
  <c r="O45" i="5"/>
  <c r="P45" i="5" s="1"/>
  <c r="Q45" i="5" s="1"/>
  <c r="O46" i="5"/>
  <c r="P46" i="5" s="1"/>
  <c r="Q46" i="5" s="1"/>
  <c r="O47" i="5"/>
  <c r="P47" i="5" s="1"/>
  <c r="Q47" i="5" s="1"/>
  <c r="O48" i="5"/>
  <c r="P48" i="5" s="1"/>
  <c r="Q48" i="5" s="1"/>
  <c r="O49" i="5"/>
  <c r="P49" i="5" s="1"/>
  <c r="Q49" i="5" s="1"/>
  <c r="O50" i="5"/>
  <c r="P50" i="5" s="1"/>
  <c r="Q50" i="5" s="1"/>
  <c r="O51" i="5"/>
  <c r="O52" i="5"/>
  <c r="P52" i="5" s="1"/>
  <c r="Q52" i="5" s="1"/>
  <c r="O53" i="5"/>
  <c r="P53" i="5" s="1"/>
  <c r="Q53" i="5" s="1"/>
  <c r="O54" i="5"/>
  <c r="P54" i="5" s="1"/>
  <c r="Q54" i="5" s="1"/>
  <c r="O55" i="5"/>
  <c r="P55" i="5" s="1"/>
  <c r="Q55" i="5" s="1"/>
  <c r="O56" i="5"/>
  <c r="P56" i="5" s="1"/>
  <c r="Q56" i="5" s="1"/>
  <c r="O57" i="5"/>
  <c r="P57" i="5" s="1"/>
  <c r="Q57" i="5" s="1"/>
  <c r="O58" i="5"/>
  <c r="P58" i="5" s="1"/>
  <c r="Q58" i="5" s="1"/>
  <c r="O59" i="5"/>
  <c r="P59" i="5" s="1"/>
  <c r="Q59" i="5" s="1"/>
  <c r="O60" i="5"/>
  <c r="P60" i="5" s="1"/>
  <c r="Q60" i="5" s="1"/>
  <c r="O61" i="5"/>
  <c r="P61" i="5" s="1"/>
  <c r="Q61" i="5" s="1"/>
  <c r="O62" i="5"/>
  <c r="P62" i="5" s="1"/>
  <c r="Q62" i="5" s="1"/>
  <c r="O63" i="5"/>
  <c r="P63" i="5" s="1"/>
  <c r="Q63" i="5" s="1"/>
  <c r="O64" i="5"/>
  <c r="P64" i="5" s="1"/>
  <c r="Q64" i="5" s="1"/>
  <c r="O65" i="5"/>
  <c r="P65" i="5" s="1"/>
  <c r="Q65" i="5" s="1"/>
  <c r="O66" i="5"/>
  <c r="P66" i="5" s="1"/>
  <c r="Q66" i="5" s="1"/>
  <c r="O67" i="5"/>
  <c r="H77" i="1" l="1"/>
  <c r="H52" i="4"/>
  <c r="H68" i="5"/>
  <c r="O21" i="5" l="1"/>
  <c r="O21" i="1" l="1"/>
  <c r="P21" i="1" s="1"/>
  <c r="Q21" i="1" s="1"/>
  <c r="O22" i="1"/>
  <c r="P22" i="1" s="1"/>
  <c r="O23" i="1"/>
  <c r="P23" i="1" s="1"/>
  <c r="Q23" i="1" s="1"/>
  <c r="O24" i="1"/>
  <c r="P24" i="1" s="1"/>
  <c r="O25" i="1"/>
  <c r="P25" i="1" s="1"/>
  <c r="O26" i="1"/>
  <c r="P26" i="1" s="1"/>
  <c r="O27" i="1"/>
  <c r="P27" i="1" s="1"/>
  <c r="Q27" i="1" s="1"/>
  <c r="O28" i="1"/>
  <c r="P28" i="1" s="1"/>
  <c r="O29" i="1"/>
  <c r="P29" i="1" s="1"/>
  <c r="O30" i="1"/>
  <c r="P30" i="1"/>
  <c r="Q30" i="1" s="1"/>
  <c r="O31" i="1"/>
  <c r="P31" i="1" s="1"/>
  <c r="Q31" i="1" s="1"/>
  <c r="O32" i="1"/>
  <c r="P32" i="1" s="1"/>
  <c r="O33" i="1"/>
  <c r="O34" i="1"/>
  <c r="P34" i="1" s="1"/>
  <c r="Q34" i="1" s="1"/>
  <c r="O35" i="1"/>
  <c r="P35" i="1" s="1"/>
  <c r="Q35" i="1" s="1"/>
  <c r="O36" i="1"/>
  <c r="P36" i="1" s="1"/>
  <c r="O37" i="1"/>
  <c r="P37" i="1"/>
  <c r="O38" i="1"/>
  <c r="P38" i="1" s="1"/>
  <c r="O39" i="1"/>
  <c r="P39" i="1" s="1"/>
  <c r="Q39" i="1" s="1"/>
  <c r="O40" i="1"/>
  <c r="P40" i="1" s="1"/>
  <c r="O41" i="1"/>
  <c r="P41" i="1" s="1"/>
  <c r="O42" i="1"/>
  <c r="P42" i="1" s="1"/>
  <c r="O43" i="1"/>
  <c r="P43" i="1" s="1"/>
  <c r="Q43" i="1" s="1"/>
  <c r="O44" i="1"/>
  <c r="P44" i="1" s="1"/>
  <c r="O45" i="1"/>
  <c r="P45" i="1" s="1"/>
  <c r="O46" i="1"/>
  <c r="P46" i="1" s="1"/>
  <c r="Q46" i="1" s="1"/>
  <c r="O47" i="1"/>
  <c r="P47" i="1" s="1"/>
  <c r="Q47" i="1" s="1"/>
  <c r="O48" i="1"/>
  <c r="P48" i="1" s="1"/>
  <c r="O49" i="1"/>
  <c r="O50" i="1"/>
  <c r="P50" i="1" s="1"/>
  <c r="Q50" i="1" s="1"/>
  <c r="O51" i="1"/>
  <c r="P51" i="1" s="1"/>
  <c r="O52" i="1"/>
  <c r="P52" i="1" s="1"/>
  <c r="O53" i="1"/>
  <c r="P53" i="1" s="1"/>
  <c r="O54" i="1"/>
  <c r="O55" i="1"/>
  <c r="P55" i="1" s="1"/>
  <c r="Q55" i="1" s="1"/>
  <c r="O56" i="1"/>
  <c r="P56" i="1" s="1"/>
  <c r="O57" i="1"/>
  <c r="P57" i="1" s="1"/>
  <c r="O58" i="1"/>
  <c r="P58" i="1" s="1"/>
  <c r="O59" i="1"/>
  <c r="P59" i="1" s="1"/>
  <c r="Q59" i="1" s="1"/>
  <c r="O60" i="1"/>
  <c r="P60" i="1" s="1"/>
  <c r="O61" i="1"/>
  <c r="P61" i="1" s="1"/>
  <c r="O62" i="1"/>
  <c r="P62" i="1" s="1"/>
  <c r="Q62" i="1" s="1"/>
  <c r="O63" i="1"/>
  <c r="P63" i="1" s="1"/>
  <c r="Q63" i="1" s="1"/>
  <c r="O64" i="1"/>
  <c r="P64" i="1" s="1"/>
  <c r="O65" i="1"/>
  <c r="O66" i="1"/>
  <c r="P66" i="1" s="1"/>
  <c r="Q66" i="1" s="1"/>
  <c r="O67" i="1"/>
  <c r="P67" i="1" s="1"/>
  <c r="Q67" i="1" s="1"/>
  <c r="O68" i="1"/>
  <c r="P68" i="1" s="1"/>
  <c r="O69" i="1"/>
  <c r="P69" i="1" s="1"/>
  <c r="O70" i="1"/>
  <c r="P70" i="1" s="1"/>
  <c r="Q70" i="1" s="1"/>
  <c r="O71" i="1"/>
  <c r="P71" i="1" s="1"/>
  <c r="Q71" i="1" s="1"/>
  <c r="O72" i="1"/>
  <c r="P72" i="1" s="1"/>
  <c r="O73" i="1"/>
  <c r="P73" i="1" s="1"/>
  <c r="O74" i="1"/>
  <c r="P74" i="1" s="1"/>
  <c r="O75" i="1"/>
  <c r="P75" i="1" s="1"/>
  <c r="O76" i="1"/>
  <c r="P76" i="1" s="1"/>
  <c r="Q76" i="1" s="1"/>
  <c r="N77" i="1"/>
  <c r="P21" i="5"/>
  <c r="Q21" i="5" s="1"/>
  <c r="N68" i="5"/>
  <c r="P54" i="1" l="1"/>
  <c r="Q54" i="1" s="1"/>
  <c r="Q69" i="1"/>
  <c r="Q53" i="1"/>
  <c r="Q38" i="1"/>
  <c r="Q37" i="1"/>
  <c r="Q22" i="1"/>
  <c r="Q58" i="1"/>
  <c r="Q57" i="1"/>
  <c r="Q42" i="1"/>
  <c r="Q41" i="1"/>
  <c r="Q26" i="1"/>
  <c r="Q25" i="1"/>
  <c r="Q74" i="1"/>
  <c r="P65" i="1"/>
  <c r="Q65" i="1" s="1"/>
  <c r="Q61" i="1"/>
  <c r="P49" i="1"/>
  <c r="Q49" i="1" s="1"/>
  <c r="Q45" i="1"/>
  <c r="P33" i="1"/>
  <c r="Q33" i="1" s="1"/>
  <c r="Q29" i="1"/>
  <c r="Q75" i="1"/>
  <c r="Q51" i="1"/>
  <c r="Q73" i="1"/>
  <c r="Q72" i="1"/>
  <c r="Q68" i="1"/>
  <c r="Q64" i="1"/>
  <c r="Q60" i="1"/>
  <c r="Q56" i="1"/>
  <c r="Q52" i="1"/>
  <c r="Q48" i="1"/>
  <c r="Q44" i="1"/>
  <c r="Q40" i="1"/>
  <c r="Q36" i="1"/>
  <c r="Q32" i="1"/>
  <c r="Q28" i="1"/>
  <c r="Q24" i="1"/>
  <c r="O77" i="1"/>
  <c r="O68" i="5"/>
  <c r="P68" i="5" s="1"/>
  <c r="Q68" i="5" s="1"/>
  <c r="P77" i="1" l="1"/>
  <c r="Q77" i="1" s="1"/>
  <c r="N52" i="4"/>
  <c r="O24" i="4"/>
  <c r="P24" i="4" s="1"/>
  <c r="Q24" i="4" s="1"/>
  <c r="O25" i="4"/>
  <c r="P25" i="4" s="1"/>
  <c r="Q25" i="4" s="1"/>
  <c r="O26" i="4"/>
  <c r="P26" i="4" s="1"/>
  <c r="Q26" i="4" s="1"/>
  <c r="O27" i="4"/>
  <c r="P27" i="4" s="1"/>
  <c r="Q27" i="4" s="1"/>
  <c r="O28" i="4"/>
  <c r="P28" i="4" s="1"/>
  <c r="Q28" i="4" s="1"/>
  <c r="O29" i="4"/>
  <c r="P29" i="4" s="1"/>
  <c r="Q29" i="4" s="1"/>
  <c r="O30" i="4"/>
  <c r="P30" i="4" s="1"/>
  <c r="Q30" i="4" s="1"/>
  <c r="O31" i="4"/>
  <c r="P31" i="4" s="1"/>
  <c r="Q31" i="4" s="1"/>
  <c r="O32" i="4"/>
  <c r="P32" i="4" s="1"/>
  <c r="Q32" i="4" s="1"/>
  <c r="O33" i="4"/>
  <c r="P33" i="4" s="1"/>
  <c r="Q33" i="4" s="1"/>
  <c r="O34" i="4"/>
  <c r="P34" i="4" s="1"/>
  <c r="Q34" i="4" s="1"/>
  <c r="O35" i="4"/>
  <c r="P35" i="4" s="1"/>
  <c r="Q35" i="4" s="1"/>
  <c r="O36" i="4"/>
  <c r="P36" i="4" s="1"/>
  <c r="Q36" i="4" s="1"/>
  <c r="O37" i="4"/>
  <c r="P37" i="4" s="1"/>
  <c r="Q37" i="4" s="1"/>
  <c r="O38" i="4"/>
  <c r="P38" i="4" s="1"/>
  <c r="Q38" i="4" s="1"/>
  <c r="O39" i="4"/>
  <c r="P39" i="4" s="1"/>
  <c r="Q39" i="4" s="1"/>
  <c r="O40" i="4"/>
  <c r="P40" i="4" s="1"/>
  <c r="Q40" i="4" s="1"/>
  <c r="O41" i="4"/>
  <c r="P41" i="4" s="1"/>
  <c r="Q41" i="4" s="1"/>
  <c r="O42" i="4"/>
  <c r="P42" i="4" s="1"/>
  <c r="Q42" i="4" s="1"/>
  <c r="O43" i="4"/>
  <c r="P43" i="4" s="1"/>
  <c r="Q43" i="4" s="1"/>
  <c r="O44" i="4"/>
  <c r="P44" i="4" s="1"/>
  <c r="Q44" i="4" s="1"/>
  <c r="O45" i="4"/>
  <c r="P45" i="4" s="1"/>
  <c r="Q45" i="4" s="1"/>
  <c r="O46" i="4"/>
  <c r="P46" i="4" s="1"/>
  <c r="Q46" i="4" s="1"/>
  <c r="O47" i="4"/>
  <c r="P47" i="4" s="1"/>
  <c r="Q47" i="4" s="1"/>
  <c r="O48" i="4"/>
  <c r="P48" i="4" s="1"/>
  <c r="Q48" i="4" s="1"/>
  <c r="O49" i="4"/>
  <c r="P49" i="4" s="1"/>
  <c r="Q49" i="4" s="1"/>
  <c r="O50" i="4"/>
  <c r="P50" i="4" s="1"/>
  <c r="Q50" i="4" s="1"/>
  <c r="O51" i="4"/>
  <c r="P51" i="4" s="1"/>
  <c r="Q51" i="4" s="1"/>
  <c r="O21" i="4"/>
  <c r="P21" i="4" s="1"/>
  <c r="Q21" i="4" s="1"/>
  <c r="O52" i="4" l="1"/>
  <c r="P52" i="4" s="1"/>
  <c r="Q52" i="4" s="1"/>
</calcChain>
</file>

<file path=xl/sharedStrings.xml><?xml version="1.0" encoding="utf-8"?>
<sst xmlns="http://schemas.openxmlformats.org/spreadsheetml/2006/main" count="631" uniqueCount="357">
  <si>
    <t>WYKONAWCA</t>
  </si>
  <si>
    <t>Grupa Zabezpieczenia Darłowo</t>
  </si>
  <si>
    <t>1.</t>
  </si>
  <si>
    <t>2.</t>
  </si>
  <si>
    <t>3.</t>
  </si>
  <si>
    <t>4.</t>
  </si>
  <si>
    <t>5.</t>
  </si>
  <si>
    <t>6.</t>
  </si>
  <si>
    <t>7.</t>
  </si>
  <si>
    <t>Lp.</t>
  </si>
  <si>
    <t>Miejsce zainstalowania</t>
  </si>
  <si>
    <t>Nazwa systemu / urządzenia</t>
  </si>
  <si>
    <t>Wykaz elementów wchodzących w skład systemu / urządzenia</t>
  </si>
  <si>
    <t>Kompleks Wojskowy</t>
  </si>
  <si>
    <t>Nr budynku</t>
  </si>
  <si>
    <t>Nazwa Użytkownika</t>
  </si>
  <si>
    <t>Nazwa elementu</t>
  </si>
  <si>
    <t>Typ / model</t>
  </si>
  <si>
    <t>Ilość              [szt]</t>
  </si>
  <si>
    <t>17 WOG</t>
  </si>
  <si>
    <t>8 pplot</t>
  </si>
  <si>
    <t>CSSP</t>
  </si>
  <si>
    <t>283 krt</t>
  </si>
  <si>
    <t>Grupa Zabezpieczenia Koszalin</t>
  </si>
  <si>
    <t>8.</t>
  </si>
  <si>
    <t>9.</t>
  </si>
  <si>
    <t>10.</t>
  </si>
  <si>
    <t>11.</t>
  </si>
  <si>
    <t>Osoby ze strony Wykonawcy dokonujące konserwacji:</t>
  </si>
  <si>
    <t>Podpis Kierownika SOI</t>
  </si>
  <si>
    <t>GL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</si>
  <si>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</si>
  <si>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</si>
  <si>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</si>
  <si>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</si>
  <si>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</si>
  <si>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</si>
  <si>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</si>
  <si>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</si>
  <si>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</si>
  <si>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Grupa Zabezpieczenia Kołobrzeg</t>
  </si>
  <si>
    <t>ul. Koszalińska 76 Kołobrzeg</t>
  </si>
  <si>
    <t>Oprawa oświetlenia awaryjnego Legranda 160M-3H 230V-002A</t>
  </si>
  <si>
    <t>REF. 617 32</t>
  </si>
  <si>
    <t>Oprawa oświetlenia awaryjnego OPR-230 AW 2x18W 4Ah 2H</t>
  </si>
  <si>
    <t>NICD 4,8V</t>
  </si>
  <si>
    <t xml:space="preserve">Oprawa oświetlenia awaryjnego Helios LED HWC 3x1W B 2SE/AT/TR czas działania 2h akumulator 4,8V 2,5Ah   </t>
  </si>
  <si>
    <t xml:space="preserve">Helios LED HWC 3x1W B 2SE/AT/TR </t>
  </si>
  <si>
    <t>Oprawa awaryjno-ewakuacyjna Bemko model Mal-3H-118 8W</t>
  </si>
  <si>
    <t>Mal-3H-118 8W</t>
  </si>
  <si>
    <t>Oprawa oświetlenia awaryjnego PRIMOS AT2 C LED C19 hybryd 230V P-5W 2h 4,8V/4,0Ah UN BON AC 50,60 HZ TW</t>
  </si>
  <si>
    <t>AT2 C LED C19 hybryd 230V      P-5W 2h 4,8V/4,0Ah UN BON AC 50,60 HZ TW</t>
  </si>
  <si>
    <t>Oprawa oświetlenia awaryjnego Hybryd KWADRA LED C/AT/3W C/1 230V P-3W 1h 4,8V/1,6 Ah</t>
  </si>
  <si>
    <t>KWADRA LED C/AT/3W C/1 230V P-3W 1h 4,8V/1,6 Ah</t>
  </si>
  <si>
    <t xml:space="preserve">Oprawa awaryjno-ewakuacyjna Hybryd Prymat-AT3J LED W-13 230V 50-60Hz P-1W 4,8V/1,0Ah      </t>
  </si>
  <si>
    <t xml:space="preserve">Hybryd    Prymat-AT3J LED W-13 230V 50-60Hz P-1W 4,8V/1,0Ah      </t>
  </si>
  <si>
    <t>ul. Wiosenna 4a Kołobrzeg</t>
  </si>
  <si>
    <t xml:space="preserve">WT </t>
  </si>
  <si>
    <t>Oprawa oświetlenia awaryjnego OPKZ-60</t>
  </si>
  <si>
    <t>0PKZ-60 (akumulator 24V/100Ah)</t>
  </si>
  <si>
    <t>Oprawa oświetlenia awaryjnego  Panorama P/1/SE/11 11W/267</t>
  </si>
  <si>
    <t>Panorama P/1/SE/11 11W/267</t>
  </si>
  <si>
    <t xml:space="preserve">Oprawa oświetlenia awaryjnego Helios PS 8W TS </t>
  </si>
  <si>
    <t xml:space="preserve">Helios PS 8W TS </t>
  </si>
  <si>
    <t>Oprawa oświetlenia awaryjnego OVAL 311/1AST 11W/267</t>
  </si>
  <si>
    <t>OVAL 311/1AST 11W/267</t>
  </si>
  <si>
    <t xml:space="preserve">Oprawa oświetlenia awaryjnego FAREL PK 211 11W       </t>
  </si>
  <si>
    <t xml:space="preserve"> FAREL PK 211 11W    </t>
  </si>
  <si>
    <t>Oprawa oświetlenia awaryjnego ROW 4x18</t>
  </si>
  <si>
    <t xml:space="preserve">  ROW 4x18</t>
  </si>
  <si>
    <t>Oprawa oświetlenia awaryjnego Rubin 4x18</t>
  </si>
  <si>
    <t xml:space="preserve">  Rubin 4x18</t>
  </si>
  <si>
    <t>Oprawa oświetlenia awaryjnego Albilite 4x18</t>
  </si>
  <si>
    <t xml:space="preserve"> Albilite 4x18</t>
  </si>
  <si>
    <t>Oprawa oświetlenia awaryjnego Unilux UX-Relax PVE PAR t8</t>
  </si>
  <si>
    <t>Oprawa oświetlenia awaryjnego Orina 414 4xFL 14W</t>
  </si>
  <si>
    <t xml:space="preserve"> Orina 414 4xFL 14W</t>
  </si>
  <si>
    <t>Oprawa oświetlenia awaryjnego Panorama P/1/SE/11 11W/267</t>
  </si>
  <si>
    <t xml:space="preserve"> Unilux   UX-Relax   PVE PAR t8</t>
  </si>
  <si>
    <t>PO 15</t>
  </si>
  <si>
    <t>0PKZ-60 (akumulator 24V/170Ah)</t>
  </si>
  <si>
    <t>Oprawa oświetlenia awaryjnego Orion LED 7W SA 3HJ</t>
  </si>
  <si>
    <t>Orion LED 7W SA 3HJ</t>
  </si>
  <si>
    <t>Oprawa oświetlenia awaryjnegoTm Owal 31 AST</t>
  </si>
  <si>
    <t>Tm Owal 31 AST</t>
  </si>
  <si>
    <t xml:space="preserve">Oprawa oświetlenia awaryjnego  2x36W Elektronic Ballast GTX     </t>
  </si>
  <si>
    <t>Oprawa 2x36W Elektronic Ballast GTX</t>
  </si>
  <si>
    <t>PO 16</t>
  </si>
  <si>
    <t xml:space="preserve">Oprawa oświetlenia awaryjnego Centra LEDN NT 220-240  3W 3h (akumulator 4,8V 40h NI-MHHT )      </t>
  </si>
  <si>
    <t xml:space="preserve">Centra LEDN NT 220-240  3W 3h (akumulator 4,8V 40h NI-MHHT )  </t>
  </si>
  <si>
    <t xml:space="preserve">Oprawa awaryjno-ewakuacyjna Centra Helios NT 220-240 3W 3h (akumulator 4,8V 1,5Ah NI-MHHT )   </t>
  </si>
  <si>
    <t>Centra Helios NT 220-240 3W 3h (akumulator 4,8V 1,5Ah NI-MHHT )</t>
  </si>
  <si>
    <t xml:space="preserve">Oprawa awaryjno-ewakuacyjna  Glass Deluxe 2L/2STNT 220-240 3W (akumulator 3,6V 1,0Ah NI-CD-HT )   </t>
  </si>
  <si>
    <t xml:space="preserve">Glass Deluxe 2L/2STNT 220-240 3W (akumulator 3,6V 1,0Ah NI-CD-HT ) </t>
  </si>
  <si>
    <t>Oprawa oświetlenia awaryjnego   Panorama 8/SE/11/267 11W 5</t>
  </si>
  <si>
    <t>WOS 60 40W 48V</t>
  </si>
  <si>
    <t xml:space="preserve">oprawa świetlówkowa 2x18W </t>
  </si>
  <si>
    <t>(rastrowe) 4x18 W</t>
  </si>
  <si>
    <t>LUGJUPITER 2 8 W 3H GS 325</t>
  </si>
  <si>
    <t>plafoniera 2x18W hermetyczna</t>
  </si>
  <si>
    <t>(rastrowe) 4x18W</t>
  </si>
  <si>
    <t>LUGJUPITER 2 8W 3H GS 325</t>
  </si>
  <si>
    <t>LOVATO P LVPC/1/SE                   LED 1x3W  1h</t>
  </si>
  <si>
    <t xml:space="preserve">RUBIN plus 2x58 W EUG 2H/autotest </t>
  </si>
  <si>
    <t>PRYMAT  ST 2C typ H217-2-1/8/3/0</t>
  </si>
  <si>
    <t xml:space="preserve">PRYMAT ST 2 C 1xLF 8 W G5      </t>
  </si>
  <si>
    <t xml:space="preserve">Es system XOAC 180 Tl 8W/G5 TA </t>
  </si>
  <si>
    <t xml:space="preserve">Es system           </t>
  </si>
  <si>
    <t>Onet SM1 301 MST</t>
  </si>
  <si>
    <t xml:space="preserve">ONTEC (LED) </t>
  </si>
  <si>
    <t xml:space="preserve">ONTEC + FLAGA </t>
  </si>
  <si>
    <t xml:space="preserve">LED okrągła natynkowa sufitowa </t>
  </si>
  <si>
    <t xml:space="preserve"> LED natynkowa LOVATO N </t>
  </si>
  <si>
    <t xml:space="preserve">  nt led + flaga</t>
  </si>
  <si>
    <t>świetl. 2x18W</t>
  </si>
  <si>
    <t xml:space="preserve"> LED natynkowa </t>
  </si>
  <si>
    <t xml:space="preserve"> Portal 11W </t>
  </si>
  <si>
    <t>świetl.. 2x36W</t>
  </si>
  <si>
    <t xml:space="preserve">MARS  IP 67 </t>
  </si>
  <si>
    <t xml:space="preserve">MARS  IP 67+ Flaga </t>
  </si>
  <si>
    <t>świetl. 2x36W</t>
  </si>
  <si>
    <t>świetl. n/t  2x18W</t>
  </si>
  <si>
    <t>LED (panel)</t>
  </si>
  <si>
    <t>LED n/t + FLAGA</t>
  </si>
  <si>
    <t>LED natynkowa LOVATO N</t>
  </si>
  <si>
    <t>MARS 308 11W</t>
  </si>
  <si>
    <t>świetl.2x58W</t>
  </si>
  <si>
    <t>Portal 11W</t>
  </si>
  <si>
    <t xml:space="preserve"> led n/t + flaga </t>
  </si>
  <si>
    <t>świetl. n/t  4x18W</t>
  </si>
  <si>
    <t>herm. 1x58W</t>
  </si>
  <si>
    <t xml:space="preserve"> herm. 1x36W</t>
  </si>
  <si>
    <t xml:space="preserve">LED  AWEX LVPC 11 LOVATO </t>
  </si>
  <si>
    <t>ul. Wojska Polskiego 66 Koszalin</t>
  </si>
  <si>
    <t>Helios LED HWC 3</t>
  </si>
  <si>
    <t>ONTEC (LED)</t>
  </si>
  <si>
    <t xml:space="preserve">LED </t>
  </si>
  <si>
    <t>Portal 11W świetl.</t>
  </si>
  <si>
    <t xml:space="preserve">LED natynkowa LOVATO N </t>
  </si>
  <si>
    <t>Helios LED HWC</t>
  </si>
  <si>
    <t>n/n</t>
  </si>
  <si>
    <t>LED panel wpuszczany</t>
  </si>
  <si>
    <t>INFINITY</t>
  </si>
  <si>
    <t>ITECH 3L/1/3W COR/N DATA</t>
  </si>
  <si>
    <t xml:space="preserve">ONTEC AP 302 M DATA </t>
  </si>
  <si>
    <t xml:space="preserve">ONTEC 5W1 302M </t>
  </si>
  <si>
    <t>Centrala monitoringu</t>
  </si>
  <si>
    <t>DATA-S</t>
  </si>
  <si>
    <t>LED nt FLAGA</t>
  </si>
  <si>
    <t>2x36 świetlówkowa LED nt</t>
  </si>
  <si>
    <t>jarzeniowa 2x36 nt</t>
  </si>
  <si>
    <t>LUG JUPITER 2 8W 3H kod GS 325   nt</t>
  </si>
  <si>
    <t>kompleks           Darżewo</t>
  </si>
  <si>
    <t xml:space="preserve">oprawa świetlówkowa </t>
  </si>
  <si>
    <t>oprawa LED sufitowa</t>
  </si>
  <si>
    <t>oprawa LED ścienna</t>
  </si>
  <si>
    <t>kompleks                    Łazy</t>
  </si>
  <si>
    <t>RPO Łazy</t>
  </si>
  <si>
    <t>0prawa żarowa 24V</t>
  </si>
  <si>
    <t>Nazwa użytkownika</t>
  </si>
  <si>
    <t xml:space="preserve">Nazwa użytkownika </t>
  </si>
  <si>
    <t>numer budynku</t>
  </si>
  <si>
    <t>Sprawność urządzeń</t>
  </si>
  <si>
    <t>Podjęte czynności , nr protokołu napraw , planowany termin naprawy</t>
  </si>
  <si>
    <t>Czy urządzenie /system jest sprawny? [TAK/NIE]</t>
  </si>
  <si>
    <t>Załącznik nr 6</t>
  </si>
  <si>
    <r>
      <t>Podpisy</t>
    </r>
    <r>
      <rPr>
        <b/>
        <sz val="8"/>
        <color theme="1"/>
        <rFont val="Arial Narrow"/>
        <family val="2"/>
        <charset val="238"/>
      </rPr>
      <t xml:space="preserve"> (NALEŻY PODPISYWAĆ SIĘ CZYTELNIE)</t>
    </r>
  </si>
  <si>
    <t>1. ………………………………………………………………..……..</t>
  </si>
  <si>
    <t>2. ………………………………………………………………..……..</t>
  </si>
  <si>
    <t>3. ……………………...……………………………………………..</t>
  </si>
  <si>
    <t>Potwierdzam wykonanie usługi zgodnie z umową nr …………………………………. z dnia ………….</t>
  </si>
  <si>
    <t>Data wykonania przeglądu i konserwacji wg harmonogramu:</t>
  </si>
  <si>
    <t>Data faktycznego wykonania przeglądu i konserwacji:</t>
  </si>
  <si>
    <t>Rozliczenie szczegółowe wykonanego przeglądu i konserwacji:</t>
  </si>
  <si>
    <t>Nr (wg. Harmonogramu) przeglądu i konserwacji:</t>
  </si>
  <si>
    <t>Numer budynku</t>
  </si>
  <si>
    <t>Data wykonania przeglądu i konserwacji</t>
  </si>
  <si>
    <t>Nr protokołu z wykonanego przeglądu i konserwacji</t>
  </si>
  <si>
    <t>Wycena przeglądu i konserwacji</t>
  </si>
  <si>
    <t>Jeden przegląd i konserwacja</t>
  </si>
  <si>
    <t>Wykaz ustereki i nieprawidłowości</t>
  </si>
  <si>
    <t>ul. Zwycięstwa  30  Darłowo</t>
  </si>
  <si>
    <t xml:space="preserve"> WYKONAWCA</t>
  </si>
  <si>
    <t xml:space="preserve">         ……………………..……………</t>
  </si>
  <si>
    <t>…………………………….</t>
  </si>
  <si>
    <t>ul. 4-go Marca 3       Koszalin</t>
  </si>
  <si>
    <t xml:space="preserve">Oprawa AOE ONTEC (LED) </t>
  </si>
  <si>
    <t xml:space="preserve">Oprawa AOE ONTEC + FLAGA </t>
  </si>
  <si>
    <t xml:space="preserve">Oprawa AOE LED okrągła natynkowa sufitowa </t>
  </si>
  <si>
    <t xml:space="preserve">Oprawa AOE LED natynkowa LOVATO N </t>
  </si>
  <si>
    <t xml:space="preserve">Oprawa AOE nt led + flaga </t>
  </si>
  <si>
    <t xml:space="preserve">Oprawa AOE świetl. 2x18W </t>
  </si>
  <si>
    <t xml:space="preserve">Oprawa AOE LED natynkowa </t>
  </si>
  <si>
    <t xml:space="preserve">Oprawa AOE Portal 11W </t>
  </si>
  <si>
    <t>Oprawa AOE świetl.. 2x36W</t>
  </si>
  <si>
    <t xml:space="preserve">Oprawa AOE MARS  IP 67  </t>
  </si>
  <si>
    <t xml:space="preserve">Oprawa AOE MARS  IP 67+ Flaga </t>
  </si>
  <si>
    <t>Oprawa AOE świetl. 2x36W</t>
  </si>
  <si>
    <t>Oprawa AOE świetl. n/t  2x18W</t>
  </si>
  <si>
    <t>Oprawa AOE LED n/t + FLAGA</t>
  </si>
  <si>
    <t>Oprawa AOE MARS 308 11W</t>
  </si>
  <si>
    <t>Oprawa AOE świetl.2x58W</t>
  </si>
  <si>
    <t>Oprawa AOE Portal 11W świetl.</t>
  </si>
  <si>
    <t xml:space="preserve">Oprawa AOE led n/t + flaga </t>
  </si>
  <si>
    <t>Oprawa AOE świetl. n/t  4x18W</t>
  </si>
  <si>
    <t>Oprawa AOE herm. 1x58W</t>
  </si>
  <si>
    <t>Oprawa AOE herm. 1x36W</t>
  </si>
  <si>
    <t xml:space="preserve">Oprawa AOE  LED natynkowa LOVATO N </t>
  </si>
  <si>
    <t>Oprawa AOE  LED  AWEX LVPC 11 LOVATO podtynkowa (sufit podwieszany)</t>
  </si>
  <si>
    <t>Oprawa AOE  świetl. n/t  2x18W</t>
  </si>
  <si>
    <t xml:space="preserve">Oprawa AOE Helios LED HWC  </t>
  </si>
  <si>
    <t xml:space="preserve">Oprawa AOE LED wpust (sufit podwieszany) </t>
  </si>
  <si>
    <t>Oprawa AOE ONTEC (LED) IP 67</t>
  </si>
  <si>
    <t>Oprawa AOE  Portal 11W świetl.</t>
  </si>
  <si>
    <t>Oprawa AOE n/n</t>
  </si>
  <si>
    <t>Oprawa AOE LED panel wpuszczany</t>
  </si>
  <si>
    <t>Oprawa AOE  INFINITY</t>
  </si>
  <si>
    <t>Oprawa AOE  MARS 308 11W</t>
  </si>
  <si>
    <t xml:space="preserve">Oprawa AOE  ITECH 3L/1/3W COR/N DATA </t>
  </si>
  <si>
    <t xml:space="preserve">Oprawa AOE ONTEC AP 302 M DATA </t>
  </si>
  <si>
    <t xml:space="preserve">Oprawa AOE ONTEC 5W1 302M </t>
  </si>
  <si>
    <t>Oprawa AOE LED nt FLAGA</t>
  </si>
  <si>
    <t>Oprawa AOE 2x36 świetlówkowa LED nt</t>
  </si>
  <si>
    <t>Oprawa AOE jarzeniowa 2x36 nt</t>
  </si>
  <si>
    <t>Oprawa AOE LUG JUPITER 2 8W 3H   GS 325   nt</t>
  </si>
  <si>
    <t>Oprawa AOE</t>
  </si>
  <si>
    <t>AOE bud. nr 14</t>
  </si>
  <si>
    <t>Oprawa AOE LED  (panel)</t>
  </si>
  <si>
    <t>AOE bud. nr 26</t>
  </si>
  <si>
    <t>AOE   z centralą monitoringu bud. nr 79</t>
  </si>
  <si>
    <t>AOE bud. nr 12</t>
  </si>
  <si>
    <r>
      <t xml:space="preserve">ROZLICZENIE WYKONANEJ USŁUGI PRZEGLĄDU I KONSERWACJI STAŁYCH URZĄDZEŃ TECHNICZNYCH                                        (Koszalin - </t>
    </r>
    <r>
      <rPr>
        <sz val="12"/>
        <color theme="1"/>
        <rFont val="Czcionka tekstu podstawowego"/>
        <charset val="238"/>
      </rPr>
      <t>………………..</t>
    </r>
    <r>
      <rPr>
        <b/>
        <sz val="12"/>
        <color theme="1"/>
        <rFont val="Czcionka tekstu podstawowego"/>
        <charset val="238"/>
      </rPr>
      <t>2025 r.)</t>
    </r>
  </si>
  <si>
    <t>Czy system jest sprawny? [TAK/NIE]</t>
  </si>
  <si>
    <t>AOE bud.          nr 4</t>
  </si>
  <si>
    <t>AOE bud.         nr 14</t>
  </si>
  <si>
    <t>AOE bud.          nr 16</t>
  </si>
  <si>
    <t>AOE bud.         nr 17</t>
  </si>
  <si>
    <t>AOE bud.          nr 32</t>
  </si>
  <si>
    <t>AOE bud.         nr 8</t>
  </si>
  <si>
    <t>AOE bud.          nr 23</t>
  </si>
  <si>
    <t>AOE  bud.         nr 58</t>
  </si>
  <si>
    <t>AOE bud.                nr 60</t>
  </si>
  <si>
    <t>AOE bud.             nr 61</t>
  </si>
  <si>
    <t>AOE bud.              nr 82</t>
  </si>
  <si>
    <t>AOE bud.             nr 13</t>
  </si>
  <si>
    <t>AOE bud.             nr 12</t>
  </si>
  <si>
    <t>AOE bud.             nr 11</t>
  </si>
  <si>
    <t>AOE bud.            nr 2</t>
  </si>
  <si>
    <t>……………………………………….</t>
  </si>
  <si>
    <t>AOE bud.           nr 3</t>
  </si>
  <si>
    <t>AOE bud.             nr 5</t>
  </si>
  <si>
    <t>AOE bud.               nr 26</t>
  </si>
  <si>
    <t>AOE bud.                nr 15</t>
  </si>
  <si>
    <t>AOE bud.                nr 13</t>
  </si>
  <si>
    <t>AOE bud.               nr 16</t>
  </si>
  <si>
    <t xml:space="preserve"> Ustronie Morskie</t>
  </si>
  <si>
    <t xml:space="preserve"> Gąski</t>
  </si>
  <si>
    <t xml:space="preserve">PZ KPW Gdynia </t>
  </si>
  <si>
    <t>AOE bud. nr 1</t>
  </si>
  <si>
    <t>AOE bud. nr 3</t>
  </si>
  <si>
    <t>AOE bud. nr 58</t>
  </si>
  <si>
    <t>AOE bud. nr 80</t>
  </si>
  <si>
    <t>AOE bud. nr 40</t>
  </si>
  <si>
    <t>AOE bud. nr 44</t>
  </si>
  <si>
    <t>AOE bud. nr 45</t>
  </si>
  <si>
    <t>AOE bud. nr 46</t>
  </si>
  <si>
    <t>AOE bud. nr 48</t>
  </si>
  <si>
    <t>AOE bud. nr 57</t>
  </si>
  <si>
    <t>AOE bud. nr 93</t>
  </si>
  <si>
    <t>………………………………………</t>
  </si>
  <si>
    <t>Panorama 8/SE/11/267              11W 5</t>
  </si>
  <si>
    <r>
      <t xml:space="preserve">Wartość        </t>
    </r>
    <r>
      <rPr>
        <b/>
        <sz val="7"/>
        <color theme="1"/>
        <rFont val="Arial Narrow"/>
        <family val="2"/>
        <charset val="238"/>
      </rPr>
      <t xml:space="preserve">netto </t>
    </r>
  </si>
  <si>
    <r>
      <t>Cena jedn.</t>
    </r>
    <r>
      <rPr>
        <b/>
        <sz val="7"/>
        <color theme="1"/>
        <rFont val="Arial Narrow"/>
        <family val="2"/>
        <charset val="238"/>
      </rPr>
      <t xml:space="preserve"> netto </t>
    </r>
  </si>
  <si>
    <r>
      <t xml:space="preserve">Wartość </t>
    </r>
    <r>
      <rPr>
        <b/>
        <sz val="7"/>
        <color theme="1"/>
        <rFont val="Arial Narrow"/>
        <family val="2"/>
        <charset val="238"/>
      </rPr>
      <t>brutto</t>
    </r>
  </si>
  <si>
    <r>
      <t xml:space="preserve">Wartość podatku </t>
    </r>
    <r>
      <rPr>
        <b/>
        <sz val="7"/>
        <color theme="1"/>
        <rFont val="Arial Narrow"/>
        <family val="2"/>
        <charset val="238"/>
      </rPr>
      <t>VAT</t>
    </r>
  </si>
  <si>
    <r>
      <t xml:space="preserve">Cena jedn. </t>
    </r>
    <r>
      <rPr>
        <b/>
        <sz val="6"/>
        <color theme="1"/>
        <rFont val="Arial Narrow"/>
        <family val="2"/>
        <charset val="238"/>
      </rPr>
      <t>netto</t>
    </r>
  </si>
  <si>
    <r>
      <t xml:space="preserve">Wartość       </t>
    </r>
    <r>
      <rPr>
        <b/>
        <sz val="6"/>
        <color theme="1"/>
        <rFont val="Arial Narrow"/>
        <family val="2"/>
        <charset val="238"/>
      </rPr>
      <t xml:space="preserve"> netto        </t>
    </r>
    <r>
      <rPr>
        <sz val="6"/>
        <color theme="1"/>
        <rFont val="Arial Narrow"/>
        <family val="2"/>
        <charset val="238"/>
      </rPr>
      <t xml:space="preserve">       </t>
    </r>
  </si>
  <si>
    <r>
      <t xml:space="preserve">Wartość podatku              </t>
    </r>
    <r>
      <rPr>
        <b/>
        <sz val="6"/>
        <color theme="1"/>
        <rFont val="Arial Narrow"/>
        <family val="2"/>
        <charset val="238"/>
      </rPr>
      <t xml:space="preserve">  VAT</t>
    </r>
  </si>
  <si>
    <r>
      <t xml:space="preserve">Wartość          </t>
    </r>
    <r>
      <rPr>
        <b/>
        <sz val="6"/>
        <color theme="1"/>
        <rFont val="Arial Narrow"/>
        <family val="2"/>
        <charset val="238"/>
      </rPr>
      <t xml:space="preserve"> brutto </t>
    </r>
  </si>
  <si>
    <t>AOE bud. nr 22</t>
  </si>
  <si>
    <t>AOE bud. nr 24</t>
  </si>
  <si>
    <t>AOE bud. nr 185</t>
  </si>
  <si>
    <t>AOE bud. nr 228</t>
  </si>
  <si>
    <t>AOE bud. nr 576</t>
  </si>
  <si>
    <t>AOE bud. nr 149</t>
  </si>
  <si>
    <r>
      <t xml:space="preserve">Cena jedn.         </t>
    </r>
    <r>
      <rPr>
        <b/>
        <sz val="5"/>
        <color theme="1"/>
        <rFont val="Arial"/>
        <family val="2"/>
        <charset val="238"/>
      </rPr>
      <t xml:space="preserve"> netto </t>
    </r>
  </si>
  <si>
    <r>
      <t xml:space="preserve">Wartość            </t>
    </r>
    <r>
      <rPr>
        <b/>
        <sz val="5"/>
        <color theme="1"/>
        <rFont val="Arial"/>
        <family val="2"/>
        <charset val="238"/>
      </rPr>
      <t xml:space="preserve">netto   </t>
    </r>
    <r>
      <rPr>
        <sz val="5"/>
        <color theme="1"/>
        <rFont val="Arial"/>
        <family val="2"/>
        <charset val="238"/>
      </rPr>
      <t xml:space="preserve">                </t>
    </r>
  </si>
  <si>
    <r>
      <t xml:space="preserve">Wartość podatku </t>
    </r>
    <r>
      <rPr>
        <b/>
        <sz val="5"/>
        <color theme="1"/>
        <rFont val="Arial"/>
        <family val="2"/>
        <charset val="238"/>
      </rPr>
      <t>VAT</t>
    </r>
  </si>
  <si>
    <r>
      <t xml:space="preserve">Wartość            </t>
    </r>
    <r>
      <rPr>
        <b/>
        <sz val="5"/>
        <color theme="1"/>
        <rFont val="Arial"/>
        <family val="2"/>
        <charset val="238"/>
      </rPr>
      <t>brutto</t>
    </r>
  </si>
  <si>
    <t>LUG CLASSIC                   nt 2x36W</t>
  </si>
  <si>
    <t>……………………………………………………..</t>
  </si>
  <si>
    <t xml:space="preserve">Rodzaj stałych urządzeń technicznych: Awaryjne Oświetlenie Ewakuacyjne - AOE </t>
  </si>
  <si>
    <t>Oprawa świetlówkowa 2x18W  z trzonkiem G 13</t>
  </si>
  <si>
    <t>Opraw  (rastrowe) 4x18W</t>
  </si>
  <si>
    <t>Oprawa LUGJUPITER 2 8W 3H GS 325</t>
  </si>
  <si>
    <t>Oprawa LUG CLASSIC nt 2x36W</t>
  </si>
  <si>
    <t>Oprawa plafoniera 2x18W hermetyczna</t>
  </si>
  <si>
    <t>Oprawa (rastrowe) 4x18W</t>
  </si>
  <si>
    <t>Oprawa LOVATO P LVPC/1/SE LED 1x3W  1h</t>
  </si>
  <si>
    <t xml:space="preserve">Oprawa RUBIN plus 2x58W EUG 2H/autotest </t>
  </si>
  <si>
    <t>Oprawa PRYMAT ST 2C typ H217-2-1/8/3/0</t>
  </si>
  <si>
    <t>Oprawa PRYMAT ST 2 C 1xLF 8W G5 oraz AGA plus 2x18 EVG 3H t8 G 13 oraz świetlówkowa 2x36W nt IP 20</t>
  </si>
  <si>
    <t>Oprawa Es system XOAC 180 Tl 8W/G5 TA</t>
  </si>
  <si>
    <t>Oprawa Es system K-418PA 4xT8-18W</t>
  </si>
  <si>
    <t>Oprawa Onet SM1 301 MST IP 65 TM TECHNOLOGIE 6,6W</t>
  </si>
  <si>
    <t>Oprawa z kloszem przezroczystym    WOS 60 40W 48V</t>
  </si>
  <si>
    <r>
      <t>Nazwa i adres Zamawiającego: 17 Wojskowy Oddział Gospodarczy; ul. 4-go Marca 3; 75-901 Koszalin ;</t>
    </r>
    <r>
      <rPr>
        <b/>
        <sz val="10"/>
        <color theme="1"/>
        <rFont val="Arial"/>
        <family val="2"/>
        <charset val="238"/>
      </rPr>
      <t xml:space="preserve"> GZ Darłowo</t>
    </r>
  </si>
  <si>
    <r>
      <t xml:space="preserve">ROZLICZENIE WYKONANEJ USŁUGI PRZEGLĄDU I KONSERWACJI STAŁYCH URZĄDZEŃ TECHNICZNYCH                                                (Darłowo - </t>
    </r>
    <r>
      <rPr>
        <sz val="12"/>
        <color theme="1"/>
        <rFont val="Czcionka tekstu podstawowego"/>
        <charset val="238"/>
      </rPr>
      <t>………………..</t>
    </r>
    <r>
      <rPr>
        <b/>
        <sz val="12"/>
        <color theme="1"/>
        <rFont val="Czcionka tekstu podstawowego"/>
        <charset val="238"/>
      </rPr>
      <t>2025 r.)</t>
    </r>
  </si>
  <si>
    <r>
      <t xml:space="preserve">ROZLICZENIE WYKONANEJ USŁUGI PRZEGLĄDU I KONSERWACJI STAŁYCH URZĄDZEŃ TECHNICZNYCH                    (Kołobrzeg - </t>
    </r>
    <r>
      <rPr>
        <sz val="12"/>
        <color theme="1"/>
        <rFont val="Czcionka tekstu podstawowego"/>
        <charset val="238"/>
      </rPr>
      <t>………………..</t>
    </r>
    <r>
      <rPr>
        <b/>
        <sz val="12"/>
        <color theme="1"/>
        <rFont val="Czcionka tekstu podstawowego"/>
        <charset val="238"/>
      </rPr>
      <t>2025 r.)</t>
    </r>
  </si>
  <si>
    <r>
      <t xml:space="preserve">Nazwa i adres Zamawiającego: 17 Wojskowy Oddział Gospodarczy; ul. 4-go Marca 3; 75-901 Koszalin ; </t>
    </r>
    <r>
      <rPr>
        <b/>
        <sz val="10"/>
        <color theme="1"/>
        <rFont val="Arial"/>
        <family val="2"/>
        <charset val="238"/>
      </rPr>
      <t>GZ Kołobrzeg</t>
    </r>
  </si>
  <si>
    <t>Rodzaj stałych urządzeń technicznych: Awaryjne Oświetlenie Ewakuacyjne - AOE</t>
  </si>
  <si>
    <t>Rodzaj stałych urządzeń technicznych:  Awaryjne Oświetlenie Ewakuacyjne - AOE</t>
  </si>
  <si>
    <t>………………………………..</t>
  </si>
  <si>
    <t>Nazwa i adres Wykonawcy:</t>
  </si>
  <si>
    <r>
      <t xml:space="preserve">Nazwa i adres Zamawiającego: 17 Wojskowy Oddział Gospodarczy; ul. 4-go Marca 3; 75-901 Koszalin ; </t>
    </r>
    <r>
      <rPr>
        <b/>
        <sz val="10"/>
        <color theme="1"/>
        <rFont val="Arial"/>
        <family val="2"/>
        <charset val="238"/>
      </rPr>
      <t>GZ Koszalin</t>
    </r>
  </si>
  <si>
    <t>12 Plog</t>
  </si>
  <si>
    <t>ul. Zwycięstwa 30  Darłowo</t>
  </si>
  <si>
    <t>AOE bud. nr 41</t>
  </si>
  <si>
    <t>Oprawa HELIOS LED</t>
  </si>
  <si>
    <t>HELIOS LED IP 65 nt</t>
  </si>
  <si>
    <t>Oprawa LOVATO N</t>
  </si>
  <si>
    <t>LOVATON N POWER LED 1X1 W</t>
  </si>
  <si>
    <t>Oprawa ORION LED</t>
  </si>
  <si>
    <t>ORION LED</t>
  </si>
  <si>
    <t>RCI GDYNIA</t>
  </si>
  <si>
    <t>Skład Darłowo</t>
  </si>
  <si>
    <t>AOE bud. nr 55</t>
  </si>
  <si>
    <t>F65 LED ATOPTICOM</t>
  </si>
  <si>
    <t xml:space="preserve">DOWNLIGHT </t>
  </si>
  <si>
    <t>PLURALUCE LED 1</t>
  </si>
  <si>
    <t>PLURALUCE LED 2</t>
  </si>
  <si>
    <t>AOE bud. nr 596</t>
  </si>
  <si>
    <t>ESYSTEM-MONITOR</t>
  </si>
  <si>
    <t>ESSYSTEM</t>
  </si>
  <si>
    <t>ESSYSTEM-MONITOR 1 LED</t>
  </si>
  <si>
    <t>ESSYSTEM-MONITOR 2 LED</t>
  </si>
  <si>
    <t>ESSYSTEM COBRA KOD</t>
  </si>
  <si>
    <t>AOE bud. nr 597</t>
  </si>
  <si>
    <t>ESSYSTEM COBRA CR</t>
  </si>
  <si>
    <t>ESSYSTEM MONITOR-1</t>
  </si>
  <si>
    <t>ESSYSTEM MONITOR-1 LED</t>
  </si>
  <si>
    <t>AOE bud. nr 598</t>
  </si>
  <si>
    <t>AOE bud. nr 599</t>
  </si>
  <si>
    <t>ESSYSTEM REGULAX 1040</t>
  </si>
  <si>
    <t>ESSYSTEM OP3-A</t>
  </si>
  <si>
    <t>ESSYSTEM COBRA-A 1X3</t>
  </si>
  <si>
    <t>AOE bud. nr 600</t>
  </si>
  <si>
    <t>ESSYSTEM CANOS 190</t>
  </si>
  <si>
    <t>ESSYSTEM OP 3-A 4x1</t>
  </si>
  <si>
    <t>ESSYSTEM COBRA - A 1x3</t>
  </si>
  <si>
    <t>ESSYSTEM REGLUX 540</t>
  </si>
  <si>
    <t>AOE bud. nr 27</t>
  </si>
  <si>
    <t>Oprawa AXNC</t>
  </si>
  <si>
    <t>AXNC/3W/B/1</t>
  </si>
  <si>
    <t>kompleks wojskowy Dąbki-Bobolin</t>
  </si>
  <si>
    <t>AOE bud. nr 4</t>
  </si>
  <si>
    <t>Oprawa OPR-230 AW 2x18W 4Ah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</si>
</sst>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b/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sz val="6"/>
      <color theme="1"/>
      <name val="Arial Narrow"/>
      <family val="2"/>
      <charset val="238"/>
    </font>
    <font>
      <sz val="5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name val="Arial Narrow"/>
      <family val="2"/>
      <charset val="238"/>
    </font>
    <font>
      <sz val="6"/>
      <color theme="1"/>
      <name val="Calibri"/>
      <family val="2"/>
      <charset val="238"/>
      <scheme val="minor"/>
    </font>
    <font>
      <b/>
      <sz val="6"/>
      <color theme="1"/>
      <name val="Czcionka tekstu podstawowego"/>
      <charset val="238"/>
    </font>
    <font>
      <i/>
      <sz val="6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6"/>
      <name val="Arial Narrow"/>
      <family val="2"/>
      <charset val="238"/>
    </font>
    <font>
      <i/>
      <sz val="5"/>
      <name val="Arial Narrow"/>
      <family val="2"/>
      <charset val="238"/>
    </font>
    <font>
      <b/>
      <i/>
      <sz val="10"/>
      <name val="Arial Narrow"/>
      <family val="2"/>
      <charset val="238"/>
    </font>
    <font>
      <sz val="8"/>
      <color theme="1"/>
      <name val="Arial"/>
      <family val="2"/>
      <charset val="238"/>
    </font>
    <font>
      <sz val="5"/>
      <name val="Arial Narrow"/>
      <family val="2"/>
      <charset val="238"/>
    </font>
    <font>
      <sz val="5"/>
      <color theme="1"/>
      <name val="Arial"/>
      <family val="2"/>
      <charset val="238"/>
    </font>
    <font>
      <sz val="5"/>
      <name val="Arial"/>
      <family val="2"/>
      <charset val="238"/>
    </font>
    <font>
      <sz val="4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11"/>
      <color theme="1"/>
      <name val="Arial Narrow"/>
      <family val="2"/>
      <charset val="238"/>
    </font>
    <font>
      <i/>
      <sz val="4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5"/>
      <color theme="1"/>
      <name val="Arial Narrow"/>
      <family val="2"/>
      <charset val="238"/>
    </font>
    <font>
      <b/>
      <sz val="5"/>
      <color theme="1"/>
      <name val="Arial Narrow"/>
      <family val="2"/>
      <charset val="238"/>
    </font>
    <font>
      <i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7"/>
      <name val="Arial Narrow"/>
      <family val="2"/>
      <charset val="238"/>
    </font>
    <font>
      <b/>
      <sz val="5"/>
      <color theme="1"/>
      <name val="Arial"/>
      <family val="2"/>
      <charset val="238"/>
    </font>
    <font>
      <b/>
      <sz val="7"/>
      <color theme="1"/>
      <name val="Arial Narrow"/>
      <family val="2"/>
      <charset val="238"/>
    </font>
    <font>
      <b/>
      <sz val="6"/>
      <color theme="1"/>
      <name val="Arial Narrow"/>
      <family val="2"/>
      <charset val="238"/>
    </font>
    <font>
      <i/>
      <sz val="1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38" fillId="0" borderId="0" applyFont="0" applyFill="0" applyBorder="0" applyAlignment="0" applyProtection="0"/>
  </cellStyleXfs>
  <cellXfs count="3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0" borderId="6" xfId="0" applyFont="1" applyBorder="1"/>
    <xf numFmtId="0" fontId="15" fillId="3" borderId="1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0" fillId="3" borderId="5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1" fillId="0" borderId="0" xfId="0" applyFont="1" applyAlignment="1"/>
    <xf numFmtId="0" fontId="11" fillId="0" borderId="0" xfId="0" applyFont="1" applyAlignment="1"/>
    <xf numFmtId="0" fontId="22" fillId="0" borderId="0" xfId="0" applyFont="1" applyAlignment="1">
      <alignment vertical="center"/>
    </xf>
    <xf numFmtId="0" fontId="1" fillId="0" borderId="0" xfId="0" applyFont="1"/>
    <xf numFmtId="0" fontId="24" fillId="0" borderId="1" xfId="0" applyFont="1" applyFill="1" applyBorder="1" applyAlignment="1">
      <alignment horizontal="center" vertical="center" wrapText="1"/>
    </xf>
    <xf numFmtId="0" fontId="16" fillId="0" borderId="11" xfId="0" applyFont="1" applyBorder="1"/>
    <xf numFmtId="0" fontId="16" fillId="0" borderId="10" xfId="0" applyFont="1" applyBorder="1"/>
    <xf numFmtId="0" fontId="25" fillId="3" borderId="1" xfId="0" applyFont="1" applyFill="1" applyBorder="1" applyAlignment="1">
      <alignment horizontal="center" vertical="center"/>
    </xf>
    <xf numFmtId="0" fontId="26" fillId="0" borderId="0" xfId="0" applyFont="1"/>
    <xf numFmtId="0" fontId="1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3" borderId="5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31" fillId="0" borderId="0" xfId="0" applyFont="1"/>
    <xf numFmtId="0" fontId="32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2" fillId="0" borderId="0" xfId="0" applyFont="1" applyAlignment="1">
      <alignment horizontal="left"/>
    </xf>
    <xf numFmtId="0" fontId="35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3" fillId="0" borderId="0" xfId="0" applyFont="1"/>
    <xf numFmtId="0" fontId="3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Alignment="1">
      <alignment vertical="center"/>
    </xf>
    <xf numFmtId="0" fontId="21" fillId="0" borderId="0" xfId="0" applyFont="1" applyBorder="1" applyAlignment="1"/>
    <xf numFmtId="0" fontId="21" fillId="0" borderId="0" xfId="0" applyFont="1" applyBorder="1" applyAlignment="1">
      <alignment horizontal="right"/>
    </xf>
    <xf numFmtId="0" fontId="9" fillId="0" borderId="0" xfId="0" applyFont="1"/>
    <xf numFmtId="0" fontId="9" fillId="0" borderId="0" xfId="0" applyFont="1" applyAlignment="1"/>
    <xf numFmtId="0" fontId="36" fillId="0" borderId="0" xfId="0" applyFont="1" applyAlignment="1"/>
    <xf numFmtId="0" fontId="9" fillId="0" borderId="0" xfId="0" applyFont="1" applyAlignment="1">
      <alignment horizontal="center"/>
    </xf>
    <xf numFmtId="0" fontId="0" fillId="0" borderId="5" xfId="0" applyBorder="1"/>
    <xf numFmtId="0" fontId="37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6" fillId="0" borderId="5" xfId="0" applyFont="1" applyBorder="1"/>
    <xf numFmtId="0" fontId="16" fillId="0" borderId="7" xfId="0" applyFont="1" applyBorder="1"/>
    <xf numFmtId="0" fontId="16" fillId="0" borderId="2" xfId="0" applyFont="1" applyBorder="1"/>
    <xf numFmtId="0" fontId="37" fillId="0" borderId="10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right"/>
    </xf>
    <xf numFmtId="164" fontId="11" fillId="0" borderId="15" xfId="1" applyFont="1" applyBorder="1"/>
    <xf numFmtId="164" fontId="11" fillId="0" borderId="1" xfId="1" applyFont="1" applyBorder="1"/>
    <xf numFmtId="164" fontId="11" fillId="0" borderId="6" xfId="1" applyFont="1" applyBorder="1"/>
    <xf numFmtId="164" fontId="21" fillId="0" borderId="0" xfId="1" applyFont="1" applyBorder="1" applyAlignment="1"/>
    <xf numFmtId="164" fontId="43" fillId="5" borderId="26" xfId="1" applyFont="1" applyFill="1" applyBorder="1" applyAlignment="1"/>
    <xf numFmtId="164" fontId="43" fillId="5" borderId="13" xfId="1" applyFont="1" applyFill="1" applyBorder="1" applyAlignment="1"/>
    <xf numFmtId="164" fontId="3" fillId="0" borderId="15" xfId="1" applyFont="1" applyBorder="1"/>
    <xf numFmtId="164" fontId="3" fillId="0" borderId="1" xfId="1" applyFont="1" applyBorder="1"/>
    <xf numFmtId="164" fontId="42" fillId="6" borderId="26" xfId="1" applyFont="1" applyFill="1" applyBorder="1" applyAlignment="1"/>
    <xf numFmtId="164" fontId="42" fillId="6" borderId="13" xfId="1" applyFont="1" applyFill="1" applyBorder="1" applyAlignment="1"/>
    <xf numFmtId="164" fontId="43" fillId="5" borderId="28" xfId="1" applyFont="1" applyFill="1" applyBorder="1" applyAlignment="1"/>
    <xf numFmtId="164" fontId="21" fillId="3" borderId="0" xfId="1" applyFont="1" applyFill="1" applyBorder="1" applyAlignment="1">
      <alignment horizontal="center" vertical="center"/>
    </xf>
    <xf numFmtId="164" fontId="43" fillId="3" borderId="0" xfId="1" applyFont="1" applyFill="1" applyBorder="1" applyAlignment="1"/>
    <xf numFmtId="0" fontId="44" fillId="2" borderId="1" xfId="0" applyFont="1" applyFill="1" applyBorder="1" applyAlignment="1">
      <alignment horizontal="center" vertical="center"/>
    </xf>
    <xf numFmtId="0" fontId="44" fillId="2" borderId="2" xfId="0" applyFont="1" applyFill="1" applyBorder="1" applyAlignment="1">
      <alignment horizontal="center" vertical="center"/>
    </xf>
    <xf numFmtId="0" fontId="44" fillId="2" borderId="6" xfId="0" applyFont="1" applyFill="1" applyBorder="1" applyAlignment="1">
      <alignment horizontal="center" vertical="center"/>
    </xf>
    <xf numFmtId="0" fontId="44" fillId="4" borderId="15" xfId="0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44" fillId="4" borderId="6" xfId="0" applyFont="1" applyFill="1" applyBorder="1" applyAlignment="1">
      <alignment horizontal="center" vertical="center"/>
    </xf>
    <xf numFmtId="0" fontId="44" fillId="2" borderId="10" xfId="0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/>
    </xf>
    <xf numFmtId="0" fontId="45" fillId="2" borderId="6" xfId="0" applyFont="1" applyFill="1" applyBorder="1" applyAlignment="1">
      <alignment horizontal="center" vertical="center"/>
    </xf>
    <xf numFmtId="0" fontId="45" fillId="4" borderId="15" xfId="0" applyFont="1" applyFill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/>
    </xf>
    <xf numFmtId="164" fontId="9" fillId="3" borderId="0" xfId="1" applyFont="1" applyFill="1" applyBorder="1" applyAlignment="1">
      <alignment horizontal="center"/>
    </xf>
    <xf numFmtId="164" fontId="42" fillId="3" borderId="0" xfId="1" applyFont="1" applyFill="1" applyBorder="1" applyAlignment="1"/>
    <xf numFmtId="164" fontId="9" fillId="3" borderId="0" xfId="1" applyFont="1" applyFill="1" applyBorder="1" applyAlignment="1">
      <alignment horizontal="center" vertical="center"/>
    </xf>
    <xf numFmtId="164" fontId="42" fillId="3" borderId="0" xfId="1" applyFont="1" applyFill="1" applyBorder="1" applyAlignment="1">
      <alignment vertical="center"/>
    </xf>
    <xf numFmtId="164" fontId="42" fillId="6" borderId="28" xfId="1" applyFont="1" applyFill="1" applyBorder="1" applyAlignment="1"/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21" fillId="0" borderId="25" xfId="0" applyFont="1" applyBorder="1" applyAlignment="1">
      <alignment horizontal="right"/>
    </xf>
    <xf numFmtId="0" fontId="9" fillId="0" borderId="25" xfId="0" applyFont="1" applyBorder="1" applyAlignment="1">
      <alignment horizontal="right"/>
    </xf>
    <xf numFmtId="0" fontId="46" fillId="0" borderId="0" xfId="0" applyFont="1" applyAlignment="1">
      <alignment horizontal="right"/>
    </xf>
    <xf numFmtId="0" fontId="39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center" vertical="center"/>
    </xf>
    <xf numFmtId="0" fontId="16" fillId="0" borderId="12" xfId="0" applyFont="1" applyBorder="1"/>
    <xf numFmtId="164" fontId="3" fillId="0" borderId="18" xfId="1" applyFont="1" applyBorder="1"/>
    <xf numFmtId="164" fontId="3" fillId="0" borderId="10" xfId="1" applyFont="1" applyBorder="1"/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 wrapText="1"/>
    </xf>
    <xf numFmtId="0" fontId="25" fillId="3" borderId="29" xfId="0" applyFont="1" applyFill="1" applyBorder="1" applyAlignment="1">
      <alignment horizontal="center" vertical="center"/>
    </xf>
    <xf numFmtId="0" fontId="16" fillId="0" borderId="29" xfId="0" applyFont="1" applyBorder="1"/>
    <xf numFmtId="0" fontId="16" fillId="0" borderId="33" xfId="0" applyFont="1" applyBorder="1"/>
    <xf numFmtId="164" fontId="3" fillId="0" borderId="32" xfId="1" applyFont="1" applyBorder="1"/>
    <xf numFmtId="164" fontId="3" fillId="0" borderId="29" xfId="1" applyFont="1" applyBorder="1"/>
    <xf numFmtId="0" fontId="20" fillId="3" borderId="11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/>
    </xf>
    <xf numFmtId="0" fontId="25" fillId="3" borderId="7" xfId="0" applyFont="1" applyFill="1" applyBorder="1" applyAlignment="1">
      <alignment horizontal="center" vertical="center"/>
    </xf>
    <xf numFmtId="0" fontId="16" fillId="0" borderId="17" xfId="0" applyFont="1" applyBorder="1"/>
    <xf numFmtId="0" fontId="16" fillId="0" borderId="22" xfId="0" applyFont="1" applyBorder="1"/>
    <xf numFmtId="164" fontId="3" fillId="0" borderId="17" xfId="1" applyFont="1" applyBorder="1"/>
    <xf numFmtId="164" fontId="3" fillId="0" borderId="11" xfId="1" applyFont="1" applyBorder="1"/>
    <xf numFmtId="0" fontId="24" fillId="0" borderId="13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/>
    </xf>
    <xf numFmtId="0" fontId="16" fillId="0" borderId="36" xfId="0" applyFont="1" applyBorder="1"/>
    <xf numFmtId="164" fontId="3" fillId="0" borderId="26" xfId="1" applyFont="1" applyBorder="1"/>
    <xf numFmtId="164" fontId="3" fillId="0" borderId="13" xfId="1" applyFont="1" applyBorder="1"/>
    <xf numFmtId="0" fontId="47" fillId="0" borderId="0" xfId="0" applyFont="1" applyAlignment="1">
      <alignment horizontal="right"/>
    </xf>
    <xf numFmtId="0" fontId="1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center" vertical="center"/>
    </xf>
    <xf numFmtId="0" fontId="16" fillId="0" borderId="16" xfId="0" applyFont="1" applyBorder="1"/>
    <xf numFmtId="0" fontId="16" fillId="0" borderId="4" xfId="0" applyFont="1" applyBorder="1"/>
    <xf numFmtId="0" fontId="16" fillId="0" borderId="37" xfId="0" applyFont="1" applyBorder="1"/>
    <xf numFmtId="0" fontId="16" fillId="0" borderId="38" xfId="0" applyFont="1" applyBorder="1"/>
    <xf numFmtId="0" fontId="21" fillId="0" borderId="0" xfId="0" applyFont="1" applyAlignment="1">
      <alignment vertical="center"/>
    </xf>
    <xf numFmtId="0" fontId="21" fillId="0" borderId="0" xfId="0" applyFont="1"/>
    <xf numFmtId="0" fontId="15" fillId="0" borderId="14" xfId="0" applyFont="1" applyFill="1" applyBorder="1" applyAlignment="1">
      <alignment horizontal="center" vertical="center"/>
    </xf>
    <xf numFmtId="0" fontId="39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164" fontId="11" fillId="0" borderId="18" xfId="1" applyFont="1" applyBorder="1"/>
    <xf numFmtId="164" fontId="11" fillId="0" borderId="10" xfId="1" applyFont="1" applyBorder="1"/>
    <xf numFmtId="0" fontId="37" fillId="0" borderId="29" xfId="0" applyFont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/>
    </xf>
    <xf numFmtId="0" fontId="16" fillId="0" borderId="31" xfId="0" applyFont="1" applyBorder="1"/>
    <xf numFmtId="164" fontId="11" fillId="0" borderId="32" xfId="1" applyFont="1" applyBorder="1"/>
    <xf numFmtId="164" fontId="11" fillId="0" borderId="29" xfId="1" applyFont="1" applyBorder="1"/>
    <xf numFmtId="0" fontId="37" fillId="0" borderId="3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9" fillId="0" borderId="10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164" fontId="41" fillId="3" borderId="0" xfId="1" applyFont="1" applyFill="1" applyBorder="1" applyAlignment="1"/>
    <xf numFmtId="164" fontId="41" fillId="5" borderId="40" xfId="1" applyFont="1" applyFill="1" applyBorder="1" applyAlignment="1"/>
    <xf numFmtId="164" fontId="41" fillId="5" borderId="14" xfId="1" applyFont="1" applyFill="1" applyBorder="1" applyAlignment="1"/>
    <xf numFmtId="164" fontId="41" fillId="5" borderId="41" xfId="1" applyFont="1" applyFill="1" applyBorder="1" applyAlignment="1"/>
    <xf numFmtId="164" fontId="41" fillId="3" borderId="3" xfId="1" applyFont="1" applyFill="1" applyBorder="1" applyAlignment="1"/>
    <xf numFmtId="0" fontId="25" fillId="0" borderId="2" xfId="0" applyFont="1" applyBorder="1" applyAlignment="1">
      <alignment horizontal="center" vertical="center"/>
    </xf>
    <xf numFmtId="0" fontId="0" fillId="0" borderId="2" xfId="0" applyBorder="1"/>
    <xf numFmtId="164" fontId="11" fillId="0" borderId="12" xfId="1" applyFont="1" applyBorder="1"/>
    <xf numFmtId="0" fontId="25" fillId="0" borderId="31" xfId="0" applyFont="1" applyBorder="1" applyAlignment="1">
      <alignment horizontal="center" vertical="center"/>
    </xf>
    <xf numFmtId="0" fontId="0" fillId="0" borderId="31" xfId="0" applyBorder="1"/>
    <xf numFmtId="164" fontId="11" fillId="0" borderId="33" xfId="1" applyFont="1" applyBorder="1"/>
    <xf numFmtId="0" fontId="52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30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8" fillId="4" borderId="23" xfId="0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22" xfId="0" applyFont="1" applyFill="1" applyBorder="1" applyAlignment="1">
      <alignment horizontal="center" vertical="center" wrapText="1"/>
    </xf>
    <xf numFmtId="0" fontId="29" fillId="4" borderId="23" xfId="0" applyFont="1" applyFill="1" applyBorder="1" applyAlignment="1">
      <alignment horizontal="center" vertical="center" wrapText="1"/>
    </xf>
    <xf numFmtId="0" fontId="29" fillId="4" borderId="19" xfId="0" applyFont="1" applyFill="1" applyBorder="1" applyAlignment="1">
      <alignment horizontal="center" vertical="center" wrapText="1"/>
    </xf>
    <xf numFmtId="0" fontId="29" fillId="4" borderId="24" xfId="0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0" xfId="0" applyFont="1" applyFill="1" applyBorder="1" applyAlignment="1">
      <alignment horizontal="center" vertical="center" wrapText="1"/>
    </xf>
    <xf numFmtId="0" fontId="28" fillId="4" borderId="11" xfId="0" applyFont="1" applyFill="1" applyBorder="1" applyAlignment="1">
      <alignment horizontal="center" vertical="center" wrapText="1"/>
    </xf>
    <xf numFmtId="0" fontId="28" fillId="4" borderId="12" xfId="0" applyFont="1" applyFill="1" applyBorder="1" applyAlignment="1">
      <alignment horizontal="center" vertical="center" wrapText="1"/>
    </xf>
    <xf numFmtId="0" fontId="28" fillId="4" borderId="22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 vertical="center" wrapText="1"/>
    </xf>
    <xf numFmtId="0" fontId="28" fillId="2" borderId="24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3" fillId="4" borderId="23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2" fillId="4" borderId="10" xfId="0" applyFont="1" applyFill="1" applyBorder="1" applyAlignment="1">
      <alignment horizontal="center" vertical="center" wrapText="1"/>
    </xf>
    <xf numFmtId="0" fontId="32" fillId="4" borderId="11" xfId="0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 wrapText="1"/>
    </xf>
    <xf numFmtId="0" fontId="32" fillId="2" borderId="14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48" fillId="4" borderId="23" xfId="0" applyFont="1" applyFill="1" applyBorder="1" applyAlignment="1">
      <alignment horizontal="center" vertical="center" wrapText="1"/>
    </xf>
    <xf numFmtId="0" fontId="48" fillId="4" borderId="19" xfId="0" applyFont="1" applyFill="1" applyBorder="1" applyAlignment="1">
      <alignment horizontal="center" vertical="center" wrapText="1"/>
    </xf>
    <xf numFmtId="0" fontId="48" fillId="4" borderId="16" xfId="0" applyFont="1" applyFill="1" applyBorder="1" applyAlignment="1">
      <alignment horizontal="center" vertical="center" wrapText="1"/>
    </xf>
    <xf numFmtId="0" fontId="32" fillId="4" borderId="18" xfId="0" applyFont="1" applyFill="1" applyBorder="1" applyAlignment="1">
      <alignment horizontal="center" vertical="center" wrapText="1"/>
    </xf>
    <xf numFmtId="0" fontId="32" fillId="4" borderId="17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0" fontId="32" fillId="2" borderId="19" xfId="0" applyFont="1" applyFill="1" applyBorder="1" applyAlignment="1">
      <alignment horizontal="center" vertical="center" wrapText="1"/>
    </xf>
    <xf numFmtId="0" fontId="32" fillId="2" borderId="24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2" fillId="4" borderId="23" xfId="0" applyFont="1" applyFill="1" applyBorder="1" applyAlignment="1">
      <alignment horizontal="center" vertical="center" wrapText="1"/>
    </xf>
    <xf numFmtId="0" fontId="32" fillId="4" borderId="19" xfId="0" applyFont="1" applyFill="1" applyBorder="1" applyAlignment="1">
      <alignment horizontal="center" vertical="center" wrapText="1"/>
    </xf>
    <xf numFmtId="0" fontId="32" fillId="4" borderId="16" xfId="0" applyFont="1" applyFill="1" applyBorder="1" applyAlignment="1">
      <alignment horizontal="center" vertical="center" wrapText="1"/>
    </xf>
    <xf numFmtId="0" fontId="48" fillId="2" borderId="10" xfId="0" applyFont="1" applyFill="1" applyBorder="1" applyAlignment="1">
      <alignment horizontal="center" vertical="center" wrapText="1"/>
    </xf>
    <xf numFmtId="0" fontId="48" fillId="2" borderId="14" xfId="0" applyFont="1" applyFill="1" applyBorder="1" applyAlignment="1">
      <alignment horizontal="center" vertical="center" wrapText="1"/>
    </xf>
    <xf numFmtId="0" fontId="48" fillId="2" borderId="11" xfId="0" applyFont="1" applyFill="1" applyBorder="1" applyAlignment="1">
      <alignment horizontal="center" vertical="center" wrapText="1"/>
    </xf>
    <xf numFmtId="0" fontId="48" fillId="2" borderId="12" xfId="0" applyFont="1" applyFill="1" applyBorder="1" applyAlignment="1">
      <alignment horizontal="center" vertical="center" wrapText="1"/>
    </xf>
    <xf numFmtId="0" fontId="48" fillId="2" borderId="21" xfId="0" applyFont="1" applyFill="1" applyBorder="1" applyAlignment="1">
      <alignment horizontal="center" vertical="center" wrapText="1"/>
    </xf>
    <xf numFmtId="0" fontId="48" fillId="2" borderId="22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85"/>
  <sheetViews>
    <sheetView view="pageBreakPreview" topLeftCell="A64" zoomScale="130" zoomScaleNormal="120" zoomScaleSheetLayoutView="130" workbookViewId="0">
      <selection activeCell="H82" sqref="H82"/>
    </sheetView>
  </sheetViews>
  <sheetFormatPr defaultRowHeight="15"/>
  <cols>
    <col min="1" max="1" width="3.7109375" customWidth="1"/>
    <col min="2" max="2" width="8.7109375" style="19" customWidth="1"/>
    <col min="3" max="4" width="6.7109375" customWidth="1"/>
    <col min="5" max="5" width="8.7109375" customWidth="1"/>
    <col min="6" max="6" width="12.7109375" style="19" customWidth="1"/>
    <col min="8" max="8" width="6.7109375" style="29" customWidth="1"/>
    <col min="9" max="9" width="6.7109375" customWidth="1"/>
    <col min="10" max="10" width="8.7109375" customWidth="1"/>
    <col min="11" max="12" width="15.7109375" customWidth="1"/>
    <col min="13" max="13" width="5.7109375" customWidth="1"/>
    <col min="14" max="17" width="8.7109375" customWidth="1"/>
  </cols>
  <sheetData>
    <row r="1" spans="1:17" ht="15.75">
      <c r="A1" s="276" t="s">
        <v>0</v>
      </c>
      <c r="B1" s="276"/>
      <c r="C1" s="276"/>
      <c r="D1" s="276"/>
      <c r="E1" s="52"/>
      <c r="F1" s="2"/>
      <c r="G1" s="53"/>
      <c r="H1" s="1"/>
      <c r="I1" s="54"/>
      <c r="J1" s="54"/>
      <c r="K1" s="3"/>
      <c r="L1" s="3"/>
      <c r="M1" s="25"/>
      <c r="N1" s="25"/>
      <c r="O1" s="55"/>
      <c r="P1" s="86" t="s">
        <v>165</v>
      </c>
      <c r="Q1" s="34"/>
    </row>
    <row r="2" spans="1:17" ht="15.75">
      <c r="A2" s="1"/>
      <c r="B2" s="22"/>
      <c r="C2" s="56"/>
      <c r="D2" s="19"/>
      <c r="E2" s="19"/>
      <c r="F2" s="2"/>
      <c r="G2" s="53"/>
      <c r="H2" s="1"/>
      <c r="I2" s="54"/>
      <c r="J2" s="54"/>
      <c r="K2" s="3"/>
      <c r="L2" s="3"/>
    </row>
    <row r="3" spans="1:17" ht="15.75">
      <c r="A3" s="277" t="s">
        <v>312</v>
      </c>
      <c r="B3" s="277"/>
      <c r="C3" s="277"/>
      <c r="D3" s="277"/>
      <c r="E3" s="22"/>
      <c r="F3" s="2"/>
      <c r="G3" s="53"/>
      <c r="H3" s="1"/>
      <c r="I3" s="54"/>
      <c r="J3" s="54"/>
      <c r="K3" s="3"/>
      <c r="L3" s="3"/>
    </row>
    <row r="4" spans="1:17" ht="15.75">
      <c r="A4" s="57"/>
      <c r="B4" s="57"/>
      <c r="C4" s="57"/>
      <c r="D4" s="57"/>
      <c r="E4" s="22"/>
      <c r="F4" s="2"/>
      <c r="G4" s="53"/>
      <c r="H4" s="1"/>
      <c r="I4" s="54"/>
      <c r="J4" s="54"/>
      <c r="K4" s="3"/>
      <c r="L4" s="3"/>
    </row>
    <row r="5" spans="1:17" ht="15.75">
      <c r="A5" s="57"/>
      <c r="B5" s="57"/>
      <c r="C5" s="57"/>
      <c r="D5" s="57"/>
      <c r="E5" s="22"/>
      <c r="F5" s="2"/>
      <c r="G5" s="53"/>
      <c r="H5" s="1"/>
      <c r="I5" s="54"/>
      <c r="J5" s="54"/>
      <c r="K5" s="3"/>
      <c r="L5" s="3"/>
    </row>
    <row r="6" spans="1:17">
      <c r="A6" s="278" t="s">
        <v>307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</row>
    <row r="7" spans="1:17">
      <c r="A7" s="278"/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</row>
    <row r="8" spans="1:17" ht="20.25">
      <c r="A8" s="5"/>
      <c r="B8" s="20"/>
      <c r="C8" s="58"/>
      <c r="D8" s="20"/>
      <c r="E8" s="20"/>
      <c r="F8" s="7"/>
      <c r="G8" s="279" t="s">
        <v>1</v>
      </c>
      <c r="H8" s="279"/>
      <c r="I8" s="279"/>
      <c r="J8" s="279"/>
      <c r="K8" s="279"/>
      <c r="L8" s="6"/>
      <c r="M8" s="5"/>
      <c r="N8" s="5"/>
      <c r="O8" s="5"/>
      <c r="P8" s="5"/>
    </row>
    <row r="9" spans="1:17" ht="15.75">
      <c r="A9" s="8" t="s">
        <v>2</v>
      </c>
      <c r="B9" s="73" t="s">
        <v>306</v>
      </c>
      <c r="C9" s="73"/>
      <c r="D9" s="73"/>
      <c r="E9" s="73"/>
      <c r="F9" s="73"/>
      <c r="G9" s="73"/>
      <c r="H9" s="73"/>
      <c r="I9" s="73"/>
      <c r="J9" s="73"/>
      <c r="K9" s="73"/>
      <c r="L9" s="3"/>
      <c r="M9" s="4"/>
      <c r="N9" s="4"/>
      <c r="O9" s="4"/>
      <c r="P9" s="4"/>
      <c r="Q9" s="4"/>
    </row>
    <row r="10" spans="1:17" ht="15.75">
      <c r="A10" s="8" t="s">
        <v>3</v>
      </c>
      <c r="B10" s="50" t="s">
        <v>313</v>
      </c>
      <c r="C10" s="50"/>
      <c r="D10" s="50"/>
      <c r="E10" s="50"/>
      <c r="F10" s="49"/>
      <c r="G10" s="50"/>
      <c r="H10" s="50"/>
      <c r="I10" s="49"/>
      <c r="J10" s="49"/>
      <c r="K10" s="49"/>
      <c r="L10" s="3"/>
      <c r="M10" s="4"/>
      <c r="N10" s="4"/>
      <c r="O10" s="4"/>
      <c r="P10" s="4"/>
      <c r="Q10" s="4"/>
    </row>
    <row r="11" spans="1:17" ht="15.75">
      <c r="A11" s="8" t="s">
        <v>4</v>
      </c>
      <c r="B11" s="275" t="s">
        <v>291</v>
      </c>
      <c r="C11" s="275"/>
      <c r="D11" s="275"/>
      <c r="E11" s="275"/>
      <c r="F11" s="275"/>
      <c r="G11" s="275"/>
      <c r="H11" s="275"/>
      <c r="I11" s="275"/>
      <c r="J11" s="275"/>
      <c r="K11" s="275"/>
      <c r="L11" s="3"/>
      <c r="M11" s="4"/>
      <c r="N11" s="4"/>
      <c r="O11" s="4"/>
      <c r="P11" s="4"/>
      <c r="Q11" s="4"/>
    </row>
    <row r="12" spans="1:17" ht="15.75">
      <c r="A12" s="8" t="s">
        <v>5</v>
      </c>
      <c r="B12" s="10" t="s">
        <v>174</v>
      </c>
      <c r="C12" s="8"/>
      <c r="D12" s="8"/>
      <c r="E12" s="11"/>
      <c r="F12" s="12"/>
      <c r="G12" s="8"/>
      <c r="H12" s="8"/>
      <c r="I12" s="12"/>
      <c r="J12" s="12"/>
      <c r="K12" s="12"/>
      <c r="L12" s="3"/>
      <c r="M12" s="4"/>
      <c r="N12" s="4"/>
      <c r="O12" s="4"/>
      <c r="P12" s="4"/>
      <c r="Q12" s="4"/>
    </row>
    <row r="13" spans="1:17" ht="15.75">
      <c r="A13" s="8" t="s">
        <v>6</v>
      </c>
      <c r="B13" s="10" t="s">
        <v>171</v>
      </c>
      <c r="C13" s="8"/>
      <c r="D13" s="8"/>
      <c r="E13" s="8"/>
      <c r="F13" s="12"/>
      <c r="G13" s="13"/>
      <c r="H13" s="8"/>
      <c r="I13" s="12"/>
      <c r="J13" s="12"/>
      <c r="K13" s="12"/>
      <c r="L13" s="3"/>
      <c r="M13" s="4"/>
      <c r="N13" s="4"/>
      <c r="O13" s="4"/>
      <c r="P13" s="4"/>
      <c r="Q13" s="4"/>
    </row>
    <row r="14" spans="1:17" ht="15.75">
      <c r="A14" s="8" t="s">
        <v>7</v>
      </c>
      <c r="B14" s="59" t="s">
        <v>172</v>
      </c>
      <c r="C14" s="59"/>
      <c r="D14" s="59"/>
      <c r="E14" s="59"/>
      <c r="F14" s="59"/>
      <c r="G14" s="8"/>
      <c r="H14" s="8"/>
      <c r="I14" s="12"/>
      <c r="J14" s="12"/>
      <c r="K14" s="12"/>
      <c r="L14" s="3"/>
      <c r="M14" s="4"/>
      <c r="N14" s="4"/>
      <c r="O14" s="4"/>
      <c r="P14" s="4"/>
      <c r="Q14" s="4"/>
    </row>
    <row r="15" spans="1:17" ht="15.75">
      <c r="A15" s="8" t="s">
        <v>8</v>
      </c>
      <c r="B15" s="50" t="s">
        <v>173</v>
      </c>
      <c r="C15" s="8"/>
      <c r="D15" s="8"/>
      <c r="E15" s="8"/>
      <c r="F15" s="12"/>
      <c r="G15" s="53"/>
      <c r="H15" s="8"/>
      <c r="I15" s="12"/>
      <c r="J15" s="12"/>
      <c r="K15" s="12"/>
      <c r="L15" s="3"/>
      <c r="M15" s="4"/>
      <c r="N15" s="4"/>
      <c r="O15" s="4"/>
      <c r="P15" s="4"/>
      <c r="Q15" s="4"/>
    </row>
    <row r="16" spans="1:17" ht="15" customHeight="1">
      <c r="A16" s="264" t="s">
        <v>9</v>
      </c>
      <c r="B16" s="265" t="s">
        <v>10</v>
      </c>
      <c r="C16" s="266"/>
      <c r="D16" s="267"/>
      <c r="E16" s="264" t="s">
        <v>11</v>
      </c>
      <c r="F16" s="265" t="s">
        <v>12</v>
      </c>
      <c r="G16" s="266"/>
      <c r="H16" s="267"/>
      <c r="I16" s="256" t="s">
        <v>176</v>
      </c>
      <c r="J16" s="256" t="s">
        <v>177</v>
      </c>
      <c r="K16" s="253" t="s">
        <v>162</v>
      </c>
      <c r="L16" s="254"/>
      <c r="M16" s="255"/>
      <c r="N16" s="238" t="s">
        <v>178</v>
      </c>
      <c r="O16" s="239"/>
      <c r="P16" s="239"/>
      <c r="Q16" s="240"/>
    </row>
    <row r="17" spans="1:17" ht="15" customHeight="1">
      <c r="A17" s="264"/>
      <c r="B17" s="268"/>
      <c r="C17" s="269"/>
      <c r="D17" s="270"/>
      <c r="E17" s="264"/>
      <c r="F17" s="268"/>
      <c r="G17" s="269"/>
      <c r="H17" s="270"/>
      <c r="I17" s="257"/>
      <c r="J17" s="257"/>
      <c r="K17" s="256" t="s">
        <v>180</v>
      </c>
      <c r="L17" s="259" t="s">
        <v>163</v>
      </c>
      <c r="M17" s="241" t="s">
        <v>164</v>
      </c>
      <c r="N17" s="244" t="s">
        <v>179</v>
      </c>
      <c r="O17" s="245"/>
      <c r="P17" s="245"/>
      <c r="Q17" s="246"/>
    </row>
    <row r="18" spans="1:17">
      <c r="A18" s="264"/>
      <c r="B18" s="271" t="s">
        <v>13</v>
      </c>
      <c r="C18" s="271" t="s">
        <v>160</v>
      </c>
      <c r="D18" s="273" t="s">
        <v>161</v>
      </c>
      <c r="E18" s="264"/>
      <c r="F18" s="271" t="s">
        <v>16</v>
      </c>
      <c r="G18" s="271" t="s">
        <v>17</v>
      </c>
      <c r="H18" s="271" t="s">
        <v>18</v>
      </c>
      <c r="I18" s="257"/>
      <c r="J18" s="257"/>
      <c r="K18" s="257"/>
      <c r="L18" s="260"/>
      <c r="M18" s="242"/>
      <c r="N18" s="247" t="s">
        <v>285</v>
      </c>
      <c r="O18" s="249" t="s">
        <v>286</v>
      </c>
      <c r="P18" s="249" t="s">
        <v>287</v>
      </c>
      <c r="Q18" s="251" t="s">
        <v>288</v>
      </c>
    </row>
    <row r="19" spans="1:17">
      <c r="A19" s="264"/>
      <c r="B19" s="272"/>
      <c r="C19" s="272"/>
      <c r="D19" s="274"/>
      <c r="E19" s="264"/>
      <c r="F19" s="272"/>
      <c r="G19" s="272"/>
      <c r="H19" s="272"/>
      <c r="I19" s="258"/>
      <c r="J19" s="258"/>
      <c r="K19" s="258"/>
      <c r="L19" s="261"/>
      <c r="M19" s="243"/>
      <c r="N19" s="248"/>
      <c r="O19" s="250"/>
      <c r="P19" s="250"/>
      <c r="Q19" s="252"/>
    </row>
    <row r="20" spans="1:17">
      <c r="A20" s="100">
        <v>1</v>
      </c>
      <c r="B20" s="100">
        <v>2</v>
      </c>
      <c r="C20" s="100">
        <v>3</v>
      </c>
      <c r="D20" s="100">
        <v>4</v>
      </c>
      <c r="E20" s="100">
        <v>5</v>
      </c>
      <c r="F20" s="100">
        <v>6</v>
      </c>
      <c r="G20" s="100">
        <v>7</v>
      </c>
      <c r="H20" s="100">
        <v>8</v>
      </c>
      <c r="I20" s="100">
        <v>9</v>
      </c>
      <c r="J20" s="101">
        <v>10</v>
      </c>
      <c r="K20" s="100">
        <v>11</v>
      </c>
      <c r="L20" s="100">
        <v>12</v>
      </c>
      <c r="M20" s="102">
        <v>13</v>
      </c>
      <c r="N20" s="103">
        <v>14</v>
      </c>
      <c r="O20" s="104">
        <v>15</v>
      </c>
      <c r="P20" s="104">
        <v>16</v>
      </c>
      <c r="Q20" s="105">
        <v>17</v>
      </c>
    </row>
    <row r="21" spans="1:17" ht="30" customHeight="1">
      <c r="A21" s="187" t="s">
        <v>2</v>
      </c>
      <c r="B21" s="185" t="s">
        <v>181</v>
      </c>
      <c r="C21" s="186" t="s">
        <v>324</v>
      </c>
      <c r="D21" s="197">
        <v>3</v>
      </c>
      <c r="E21" s="185" t="s">
        <v>259</v>
      </c>
      <c r="F21" s="43" t="s">
        <v>305</v>
      </c>
      <c r="G21" s="42" t="s">
        <v>95</v>
      </c>
      <c r="H21" s="198">
        <v>24</v>
      </c>
      <c r="I21" s="24"/>
      <c r="J21" s="51"/>
      <c r="K21" s="15"/>
      <c r="L21" s="15"/>
      <c r="M21" s="70"/>
      <c r="N21" s="87">
        <v>0</v>
      </c>
      <c r="O21" s="88">
        <f t="shared" ref="O21:O67" si="0">N21*H21</f>
        <v>0</v>
      </c>
      <c r="P21" s="88">
        <f>O21*23%</f>
        <v>0</v>
      </c>
      <c r="Q21" s="89">
        <f>P21+O21</f>
        <v>0</v>
      </c>
    </row>
    <row r="22" spans="1:17" ht="30" customHeight="1">
      <c r="A22" s="35" t="s">
        <v>3</v>
      </c>
      <c r="B22" s="185" t="s">
        <v>181</v>
      </c>
      <c r="C22" s="85" t="s">
        <v>19</v>
      </c>
      <c r="D22" s="39">
        <v>22</v>
      </c>
      <c r="E22" s="84" t="s">
        <v>279</v>
      </c>
      <c r="F22" s="38" t="s">
        <v>292</v>
      </c>
      <c r="G22" s="36" t="s">
        <v>96</v>
      </c>
      <c r="H22" s="45">
        <v>17</v>
      </c>
      <c r="I22" s="24"/>
      <c r="J22" s="51"/>
      <c r="K22" s="15"/>
      <c r="L22" s="15"/>
      <c r="M22" s="70"/>
      <c r="N22" s="87">
        <v>0</v>
      </c>
      <c r="O22" s="88">
        <f t="shared" si="0"/>
        <v>0</v>
      </c>
      <c r="P22" s="88">
        <f t="shared" ref="P22:P67" si="1">O22*23%</f>
        <v>0</v>
      </c>
      <c r="Q22" s="89">
        <f t="shared" ref="Q22:Q67" si="2">P22+O22</f>
        <v>0</v>
      </c>
    </row>
    <row r="23" spans="1:17" ht="30" customHeight="1">
      <c r="A23" s="233" t="s">
        <v>4</v>
      </c>
      <c r="B23" s="226" t="s">
        <v>181</v>
      </c>
      <c r="C23" s="228" t="s">
        <v>30</v>
      </c>
      <c r="D23" s="230">
        <v>24</v>
      </c>
      <c r="E23" s="226" t="s">
        <v>280</v>
      </c>
      <c r="F23" s="38" t="s">
        <v>293</v>
      </c>
      <c r="G23" s="37" t="s">
        <v>97</v>
      </c>
      <c r="H23" s="45">
        <v>9</v>
      </c>
      <c r="I23" s="24"/>
      <c r="J23" s="51"/>
      <c r="K23" s="15"/>
      <c r="L23" s="15"/>
      <c r="M23" s="70"/>
      <c r="N23" s="87">
        <v>0</v>
      </c>
      <c r="O23" s="88">
        <f t="shared" si="0"/>
        <v>0</v>
      </c>
      <c r="P23" s="88">
        <f t="shared" si="1"/>
        <v>0</v>
      </c>
      <c r="Q23" s="89">
        <f t="shared" si="2"/>
        <v>0</v>
      </c>
    </row>
    <row r="24" spans="1:17" ht="30" customHeight="1">
      <c r="A24" s="234"/>
      <c r="B24" s="227"/>
      <c r="C24" s="229"/>
      <c r="D24" s="231"/>
      <c r="E24" s="227"/>
      <c r="F24" s="38" t="s">
        <v>294</v>
      </c>
      <c r="G24" s="36" t="s">
        <v>98</v>
      </c>
      <c r="H24" s="45">
        <v>10</v>
      </c>
      <c r="I24" s="24"/>
      <c r="J24" s="51"/>
      <c r="K24" s="15"/>
      <c r="L24" s="15"/>
      <c r="M24" s="70"/>
      <c r="N24" s="87">
        <v>0</v>
      </c>
      <c r="O24" s="88">
        <f t="shared" si="0"/>
        <v>0</v>
      </c>
      <c r="P24" s="88">
        <f t="shared" si="1"/>
        <v>0</v>
      </c>
      <c r="Q24" s="89">
        <f t="shared" si="2"/>
        <v>0</v>
      </c>
    </row>
    <row r="25" spans="1:17" ht="30" customHeight="1">
      <c r="A25" s="234"/>
      <c r="B25" s="227"/>
      <c r="C25" s="229"/>
      <c r="D25" s="231"/>
      <c r="E25" s="227"/>
      <c r="F25" s="38" t="s">
        <v>295</v>
      </c>
      <c r="G25" s="36" t="s">
        <v>289</v>
      </c>
      <c r="H25" s="45">
        <v>6</v>
      </c>
      <c r="I25" s="24"/>
      <c r="J25" s="51"/>
      <c r="K25" s="15"/>
      <c r="L25" s="15"/>
      <c r="M25" s="70"/>
      <c r="N25" s="87">
        <v>0</v>
      </c>
      <c r="O25" s="88">
        <f t="shared" si="0"/>
        <v>0</v>
      </c>
      <c r="P25" s="88">
        <f t="shared" si="1"/>
        <v>0</v>
      </c>
      <c r="Q25" s="89">
        <f t="shared" si="2"/>
        <v>0</v>
      </c>
    </row>
    <row r="26" spans="1:17" ht="30" customHeight="1">
      <c r="A26" s="263"/>
      <c r="B26" s="219"/>
      <c r="C26" s="221"/>
      <c r="D26" s="223"/>
      <c r="E26" s="219"/>
      <c r="F26" s="38" t="s">
        <v>296</v>
      </c>
      <c r="G26" s="36" t="s">
        <v>99</v>
      </c>
      <c r="H26" s="45">
        <v>1</v>
      </c>
      <c r="I26" s="24"/>
      <c r="J26" s="51"/>
      <c r="K26" s="15"/>
      <c r="L26" s="15"/>
      <c r="M26" s="70"/>
      <c r="N26" s="87">
        <v>0</v>
      </c>
      <c r="O26" s="88">
        <f t="shared" si="0"/>
        <v>0</v>
      </c>
      <c r="P26" s="88">
        <f t="shared" si="1"/>
        <v>0</v>
      </c>
      <c r="Q26" s="89">
        <f t="shared" si="2"/>
        <v>0</v>
      </c>
    </row>
    <row r="27" spans="1:17" ht="30" customHeight="1">
      <c r="A27" s="233" t="s">
        <v>5</v>
      </c>
      <c r="B27" s="226" t="s">
        <v>181</v>
      </c>
      <c r="C27" s="228" t="s">
        <v>30</v>
      </c>
      <c r="D27" s="230">
        <v>26</v>
      </c>
      <c r="E27" s="226" t="s">
        <v>228</v>
      </c>
      <c r="F27" s="38" t="s">
        <v>297</v>
      </c>
      <c r="G27" s="37" t="s">
        <v>100</v>
      </c>
      <c r="H27" s="45">
        <v>10</v>
      </c>
      <c r="I27" s="24"/>
      <c r="J27" s="51"/>
      <c r="K27" s="15"/>
      <c r="L27" s="15"/>
      <c r="M27" s="70"/>
      <c r="N27" s="87">
        <v>0</v>
      </c>
      <c r="O27" s="88">
        <f t="shared" si="0"/>
        <v>0</v>
      </c>
      <c r="P27" s="88">
        <f t="shared" si="1"/>
        <v>0</v>
      </c>
      <c r="Q27" s="89">
        <f t="shared" si="2"/>
        <v>0</v>
      </c>
    </row>
    <row r="28" spans="1:17" ht="30" customHeight="1">
      <c r="A28" s="234"/>
      <c r="B28" s="227"/>
      <c r="C28" s="229"/>
      <c r="D28" s="231"/>
      <c r="E28" s="227"/>
      <c r="F28" s="38" t="s">
        <v>294</v>
      </c>
      <c r="G28" s="36" t="s">
        <v>101</v>
      </c>
      <c r="H28" s="45">
        <v>10</v>
      </c>
      <c r="I28" s="24"/>
      <c r="J28" s="51"/>
      <c r="K28" s="15"/>
      <c r="L28" s="15"/>
      <c r="M28" s="70"/>
      <c r="N28" s="87">
        <v>0</v>
      </c>
      <c r="O28" s="88">
        <f t="shared" si="0"/>
        <v>0</v>
      </c>
      <c r="P28" s="88">
        <f t="shared" si="1"/>
        <v>0</v>
      </c>
      <c r="Q28" s="89">
        <f t="shared" si="2"/>
        <v>0</v>
      </c>
    </row>
    <row r="29" spans="1:17" ht="30" customHeight="1">
      <c r="A29" s="234"/>
      <c r="B29" s="227"/>
      <c r="C29" s="229"/>
      <c r="D29" s="231"/>
      <c r="E29" s="227"/>
      <c r="F29" s="38" t="s">
        <v>295</v>
      </c>
      <c r="G29" s="36" t="s">
        <v>289</v>
      </c>
      <c r="H29" s="45">
        <v>6</v>
      </c>
      <c r="I29" s="24"/>
      <c r="J29" s="51"/>
      <c r="K29" s="15"/>
      <c r="L29" s="15"/>
      <c r="M29" s="70"/>
      <c r="N29" s="87">
        <v>0</v>
      </c>
      <c r="O29" s="88">
        <f t="shared" si="0"/>
        <v>0</v>
      </c>
      <c r="P29" s="88">
        <f t="shared" si="1"/>
        <v>0</v>
      </c>
      <c r="Q29" s="89">
        <f t="shared" si="2"/>
        <v>0</v>
      </c>
    </row>
    <row r="30" spans="1:17" ht="30" customHeight="1">
      <c r="A30" s="263"/>
      <c r="B30" s="219"/>
      <c r="C30" s="221"/>
      <c r="D30" s="223"/>
      <c r="E30" s="219"/>
      <c r="F30" s="38" t="s">
        <v>294</v>
      </c>
      <c r="G30" s="36" t="s">
        <v>99</v>
      </c>
      <c r="H30" s="45">
        <v>1</v>
      </c>
      <c r="I30" s="24"/>
      <c r="J30" s="51"/>
      <c r="K30" s="15"/>
      <c r="L30" s="15"/>
      <c r="M30" s="70"/>
      <c r="N30" s="87">
        <v>0</v>
      </c>
      <c r="O30" s="88">
        <f t="shared" si="0"/>
        <v>0</v>
      </c>
      <c r="P30" s="88">
        <f t="shared" si="1"/>
        <v>0</v>
      </c>
      <c r="Q30" s="89">
        <f t="shared" si="2"/>
        <v>0</v>
      </c>
    </row>
    <row r="31" spans="1:17" ht="30" customHeight="1">
      <c r="A31" s="233" t="s">
        <v>6</v>
      </c>
      <c r="B31" s="226" t="s">
        <v>316</v>
      </c>
      <c r="C31" s="228" t="s">
        <v>30</v>
      </c>
      <c r="D31" s="230">
        <v>41</v>
      </c>
      <c r="E31" s="226" t="s">
        <v>317</v>
      </c>
      <c r="F31" s="36" t="s">
        <v>318</v>
      </c>
      <c r="G31" s="36" t="s">
        <v>319</v>
      </c>
      <c r="H31" s="45">
        <v>8</v>
      </c>
      <c r="I31" s="24"/>
      <c r="J31" s="51"/>
      <c r="K31" s="15"/>
      <c r="L31" s="15"/>
      <c r="M31" s="70"/>
      <c r="N31" s="87">
        <v>0</v>
      </c>
      <c r="O31" s="88">
        <f t="shared" si="0"/>
        <v>0</v>
      </c>
      <c r="P31" s="88">
        <f t="shared" si="1"/>
        <v>0</v>
      </c>
      <c r="Q31" s="89">
        <f t="shared" si="2"/>
        <v>0</v>
      </c>
    </row>
    <row r="32" spans="1:17" ht="30" customHeight="1">
      <c r="A32" s="234"/>
      <c r="B32" s="227"/>
      <c r="C32" s="229"/>
      <c r="D32" s="231"/>
      <c r="E32" s="227"/>
      <c r="F32" s="36" t="s">
        <v>320</v>
      </c>
      <c r="G32" s="36" t="s">
        <v>321</v>
      </c>
      <c r="H32" s="45">
        <v>3</v>
      </c>
      <c r="I32" s="24"/>
      <c r="J32" s="51"/>
      <c r="K32" s="15"/>
      <c r="L32" s="15"/>
      <c r="M32" s="70"/>
      <c r="N32" s="87">
        <v>0</v>
      </c>
      <c r="O32" s="88">
        <f t="shared" si="0"/>
        <v>0</v>
      </c>
      <c r="P32" s="88">
        <f t="shared" si="1"/>
        <v>0</v>
      </c>
      <c r="Q32" s="89">
        <f t="shared" si="2"/>
        <v>0</v>
      </c>
    </row>
    <row r="33" spans="1:17" ht="30" customHeight="1">
      <c r="A33" s="263"/>
      <c r="B33" s="219"/>
      <c r="C33" s="221"/>
      <c r="D33" s="223"/>
      <c r="E33" s="219"/>
      <c r="F33" s="36" t="s">
        <v>322</v>
      </c>
      <c r="G33" s="36" t="s">
        <v>323</v>
      </c>
      <c r="H33" s="45">
        <v>3</v>
      </c>
      <c r="I33" s="24"/>
      <c r="J33" s="51"/>
      <c r="K33" s="15"/>
      <c r="L33" s="15"/>
      <c r="M33" s="70"/>
      <c r="N33" s="87">
        <v>0</v>
      </c>
      <c r="O33" s="88">
        <f t="shared" si="0"/>
        <v>0</v>
      </c>
      <c r="P33" s="88">
        <f t="shared" si="1"/>
        <v>0</v>
      </c>
      <c r="Q33" s="89">
        <f t="shared" si="2"/>
        <v>0</v>
      </c>
    </row>
    <row r="34" spans="1:17" ht="30" customHeight="1">
      <c r="A34" s="35" t="s">
        <v>7</v>
      </c>
      <c r="B34" s="185" t="s">
        <v>181</v>
      </c>
      <c r="C34" s="85" t="s">
        <v>30</v>
      </c>
      <c r="D34" s="39">
        <v>45</v>
      </c>
      <c r="E34" s="84" t="s">
        <v>264</v>
      </c>
      <c r="F34" s="38" t="s">
        <v>298</v>
      </c>
      <c r="G34" s="36" t="s">
        <v>102</v>
      </c>
      <c r="H34" s="45">
        <v>17</v>
      </c>
      <c r="I34" s="39"/>
      <c r="J34" s="51"/>
      <c r="K34" s="15"/>
      <c r="L34" s="15"/>
      <c r="M34" s="70"/>
      <c r="N34" s="87">
        <v>0</v>
      </c>
      <c r="O34" s="88">
        <f t="shared" si="0"/>
        <v>0</v>
      </c>
      <c r="P34" s="88">
        <f t="shared" si="1"/>
        <v>0</v>
      </c>
      <c r="Q34" s="89">
        <f t="shared" si="2"/>
        <v>0</v>
      </c>
    </row>
    <row r="35" spans="1:17" ht="30" customHeight="1">
      <c r="A35" s="233" t="s">
        <v>8</v>
      </c>
      <c r="B35" s="226" t="s">
        <v>316</v>
      </c>
      <c r="C35" s="226" t="s">
        <v>325</v>
      </c>
      <c r="D35" s="230">
        <v>55</v>
      </c>
      <c r="E35" s="226" t="s">
        <v>326</v>
      </c>
      <c r="F35" s="36" t="s">
        <v>327</v>
      </c>
      <c r="G35" s="36" t="s">
        <v>328</v>
      </c>
      <c r="H35" s="45">
        <v>20</v>
      </c>
      <c r="I35" s="39"/>
      <c r="J35" s="51"/>
      <c r="K35" s="15"/>
      <c r="L35" s="15"/>
      <c r="M35" s="70"/>
      <c r="N35" s="87">
        <v>0</v>
      </c>
      <c r="O35" s="88">
        <f t="shared" si="0"/>
        <v>0</v>
      </c>
      <c r="P35" s="88">
        <f t="shared" si="1"/>
        <v>0</v>
      </c>
      <c r="Q35" s="89">
        <f t="shared" si="2"/>
        <v>0</v>
      </c>
    </row>
    <row r="36" spans="1:17" ht="30" customHeight="1">
      <c r="A36" s="234"/>
      <c r="B36" s="227"/>
      <c r="C36" s="227"/>
      <c r="D36" s="231"/>
      <c r="E36" s="227"/>
      <c r="F36" s="36" t="s">
        <v>329</v>
      </c>
      <c r="G36" s="36" t="s">
        <v>328</v>
      </c>
      <c r="H36" s="45">
        <v>2</v>
      </c>
      <c r="I36" s="39"/>
      <c r="J36" s="51"/>
      <c r="K36" s="15"/>
      <c r="L36" s="15"/>
      <c r="M36" s="70"/>
      <c r="N36" s="87">
        <v>0</v>
      </c>
      <c r="O36" s="88">
        <f t="shared" si="0"/>
        <v>0</v>
      </c>
      <c r="P36" s="88">
        <f t="shared" si="1"/>
        <v>0</v>
      </c>
      <c r="Q36" s="89">
        <f t="shared" si="2"/>
        <v>0</v>
      </c>
    </row>
    <row r="37" spans="1:17" ht="30" customHeight="1">
      <c r="A37" s="263"/>
      <c r="B37" s="219"/>
      <c r="C37" s="219"/>
      <c r="D37" s="223"/>
      <c r="E37" s="219"/>
      <c r="F37" s="36" t="s">
        <v>330</v>
      </c>
      <c r="G37" s="36" t="s">
        <v>328</v>
      </c>
      <c r="H37" s="45">
        <v>3</v>
      </c>
      <c r="I37" s="39"/>
      <c r="J37" s="51"/>
      <c r="K37" s="15"/>
      <c r="L37" s="15"/>
      <c r="M37" s="70"/>
      <c r="N37" s="87">
        <v>0</v>
      </c>
      <c r="O37" s="88">
        <f t="shared" si="0"/>
        <v>0</v>
      </c>
      <c r="P37" s="88">
        <f t="shared" si="1"/>
        <v>0</v>
      </c>
      <c r="Q37" s="89">
        <f t="shared" si="2"/>
        <v>0</v>
      </c>
    </row>
    <row r="38" spans="1:17" ht="30" customHeight="1">
      <c r="A38" s="233" t="s">
        <v>24</v>
      </c>
      <c r="B38" s="226" t="s">
        <v>181</v>
      </c>
      <c r="C38" s="228" t="s">
        <v>30</v>
      </c>
      <c r="D38" s="230">
        <v>149</v>
      </c>
      <c r="E38" s="226" t="s">
        <v>284</v>
      </c>
      <c r="F38" s="38" t="s">
        <v>299</v>
      </c>
      <c r="G38" s="36" t="s">
        <v>103</v>
      </c>
      <c r="H38" s="45">
        <v>8</v>
      </c>
      <c r="I38" s="39"/>
      <c r="J38" s="51"/>
      <c r="K38" s="15"/>
      <c r="L38" s="15"/>
      <c r="M38" s="70"/>
      <c r="N38" s="87">
        <v>0</v>
      </c>
      <c r="O38" s="88">
        <f t="shared" si="0"/>
        <v>0</v>
      </c>
      <c r="P38" s="88">
        <f t="shared" si="1"/>
        <v>0</v>
      </c>
      <c r="Q38" s="89">
        <f t="shared" si="2"/>
        <v>0</v>
      </c>
    </row>
    <row r="39" spans="1:17" ht="30" customHeight="1">
      <c r="A39" s="263"/>
      <c r="B39" s="219"/>
      <c r="C39" s="221"/>
      <c r="D39" s="223"/>
      <c r="E39" s="219"/>
      <c r="F39" s="38" t="s">
        <v>300</v>
      </c>
      <c r="G39" s="47" t="s">
        <v>104</v>
      </c>
      <c r="H39" s="45">
        <v>8</v>
      </c>
      <c r="I39" s="39"/>
      <c r="J39" s="51"/>
      <c r="K39" s="15"/>
      <c r="L39" s="15"/>
      <c r="M39" s="70"/>
      <c r="N39" s="87">
        <v>0</v>
      </c>
      <c r="O39" s="88">
        <f t="shared" si="0"/>
        <v>0</v>
      </c>
      <c r="P39" s="88">
        <f t="shared" si="1"/>
        <v>0</v>
      </c>
      <c r="Q39" s="89">
        <f t="shared" si="2"/>
        <v>0</v>
      </c>
    </row>
    <row r="40" spans="1:17" ht="30" customHeight="1">
      <c r="A40" s="35" t="s">
        <v>25</v>
      </c>
      <c r="B40" s="185" t="s">
        <v>181</v>
      </c>
      <c r="C40" s="85" t="s">
        <v>30</v>
      </c>
      <c r="D40" s="39">
        <v>185</v>
      </c>
      <c r="E40" s="84" t="s">
        <v>281</v>
      </c>
      <c r="F40" s="38" t="s">
        <v>301</v>
      </c>
      <c r="G40" s="36" t="s">
        <v>105</v>
      </c>
      <c r="H40" s="45">
        <v>31</v>
      </c>
      <c r="I40" s="39"/>
      <c r="J40" s="51"/>
      <c r="K40" s="15"/>
      <c r="L40" s="15"/>
      <c r="M40" s="70"/>
      <c r="N40" s="87">
        <v>0</v>
      </c>
      <c r="O40" s="88">
        <f t="shared" si="0"/>
        <v>0</v>
      </c>
      <c r="P40" s="88">
        <f t="shared" si="1"/>
        <v>0</v>
      </c>
      <c r="Q40" s="89">
        <f t="shared" si="2"/>
        <v>0</v>
      </c>
    </row>
    <row r="41" spans="1:17" ht="30" customHeight="1">
      <c r="A41" s="224" t="s">
        <v>26</v>
      </c>
      <c r="B41" s="226" t="s">
        <v>181</v>
      </c>
      <c r="C41" s="228" t="s">
        <v>30</v>
      </c>
      <c r="D41" s="230">
        <v>228</v>
      </c>
      <c r="E41" s="226" t="s">
        <v>282</v>
      </c>
      <c r="F41" s="38" t="s">
        <v>302</v>
      </c>
      <c r="G41" s="47" t="s">
        <v>106</v>
      </c>
      <c r="H41" s="45">
        <v>5</v>
      </c>
      <c r="I41" s="39"/>
      <c r="J41" s="51"/>
      <c r="K41" s="15"/>
      <c r="L41" s="15"/>
      <c r="M41" s="70"/>
      <c r="N41" s="87">
        <v>0</v>
      </c>
      <c r="O41" s="88">
        <f t="shared" si="0"/>
        <v>0</v>
      </c>
      <c r="P41" s="88">
        <f t="shared" si="1"/>
        <v>0</v>
      </c>
      <c r="Q41" s="89">
        <f t="shared" si="2"/>
        <v>0</v>
      </c>
    </row>
    <row r="42" spans="1:17" ht="30" customHeight="1">
      <c r="A42" s="232"/>
      <c r="B42" s="219"/>
      <c r="C42" s="221"/>
      <c r="D42" s="223"/>
      <c r="E42" s="219"/>
      <c r="F42" s="38" t="s">
        <v>303</v>
      </c>
      <c r="G42" s="36" t="s">
        <v>107</v>
      </c>
      <c r="H42" s="45">
        <v>4</v>
      </c>
      <c r="I42" s="39"/>
      <c r="J42" s="51"/>
      <c r="K42" s="15"/>
      <c r="L42" s="15"/>
      <c r="M42" s="70"/>
      <c r="N42" s="87">
        <v>0</v>
      </c>
      <c r="O42" s="88">
        <f t="shared" si="0"/>
        <v>0</v>
      </c>
      <c r="P42" s="88">
        <f t="shared" si="1"/>
        <v>0</v>
      </c>
      <c r="Q42" s="89">
        <f t="shared" si="2"/>
        <v>0</v>
      </c>
    </row>
    <row r="43" spans="1:17" ht="30" customHeight="1">
      <c r="A43" s="35" t="s">
        <v>27</v>
      </c>
      <c r="B43" s="84" t="s">
        <v>181</v>
      </c>
      <c r="C43" s="85" t="s">
        <v>30</v>
      </c>
      <c r="D43" s="39">
        <v>576</v>
      </c>
      <c r="E43" s="84" t="s">
        <v>283</v>
      </c>
      <c r="F43" s="182" t="s">
        <v>304</v>
      </c>
      <c r="G43" s="36" t="s">
        <v>108</v>
      </c>
      <c r="H43" s="45">
        <v>31</v>
      </c>
      <c r="I43" s="189"/>
      <c r="J43" s="51"/>
      <c r="K43" s="15"/>
      <c r="L43" s="15"/>
      <c r="M43" s="70"/>
      <c r="N43" s="87">
        <v>0</v>
      </c>
      <c r="O43" s="88">
        <f t="shared" si="0"/>
        <v>0</v>
      </c>
      <c r="P43" s="88">
        <f t="shared" si="1"/>
        <v>0</v>
      </c>
      <c r="Q43" s="89">
        <f t="shared" si="2"/>
        <v>0</v>
      </c>
    </row>
    <row r="44" spans="1:17" ht="30" customHeight="1">
      <c r="A44" s="233" t="s">
        <v>31</v>
      </c>
      <c r="B44" s="227" t="s">
        <v>316</v>
      </c>
      <c r="C44" s="229" t="s">
        <v>30</v>
      </c>
      <c r="D44" s="231">
        <v>596</v>
      </c>
      <c r="E44" s="227" t="s">
        <v>331</v>
      </c>
      <c r="F44" s="190" t="s">
        <v>332</v>
      </c>
      <c r="G44" s="188" t="s">
        <v>333</v>
      </c>
      <c r="H44" s="199">
        <v>8</v>
      </c>
      <c r="I44" s="189"/>
      <c r="J44" s="51"/>
      <c r="K44" s="15"/>
      <c r="L44" s="15"/>
      <c r="M44" s="70"/>
      <c r="N44" s="87">
        <v>0</v>
      </c>
      <c r="O44" s="88">
        <f t="shared" si="0"/>
        <v>0</v>
      </c>
      <c r="P44" s="88">
        <f t="shared" si="1"/>
        <v>0</v>
      </c>
      <c r="Q44" s="89">
        <f t="shared" si="2"/>
        <v>0</v>
      </c>
    </row>
    <row r="45" spans="1:17" ht="30" customHeight="1">
      <c r="A45" s="234"/>
      <c r="B45" s="227"/>
      <c r="C45" s="229"/>
      <c r="D45" s="231"/>
      <c r="E45" s="227"/>
      <c r="F45" s="191" t="s">
        <v>334</v>
      </c>
      <c r="G45" s="124" t="s">
        <v>333</v>
      </c>
      <c r="H45" s="46">
        <v>27</v>
      </c>
      <c r="I45" s="189"/>
      <c r="J45" s="51"/>
      <c r="K45" s="15"/>
      <c r="L45" s="15"/>
      <c r="M45" s="70"/>
      <c r="N45" s="87">
        <v>0</v>
      </c>
      <c r="O45" s="88">
        <f t="shared" si="0"/>
        <v>0</v>
      </c>
      <c r="P45" s="88">
        <f t="shared" si="1"/>
        <v>0</v>
      </c>
      <c r="Q45" s="89">
        <f t="shared" si="2"/>
        <v>0</v>
      </c>
    </row>
    <row r="46" spans="1:17" ht="30" customHeight="1">
      <c r="A46" s="234"/>
      <c r="B46" s="227"/>
      <c r="C46" s="229"/>
      <c r="D46" s="231"/>
      <c r="E46" s="227"/>
      <c r="F46" s="191" t="s">
        <v>335</v>
      </c>
      <c r="G46" s="124" t="s">
        <v>333</v>
      </c>
      <c r="H46" s="46">
        <v>7</v>
      </c>
      <c r="I46" s="189"/>
      <c r="J46" s="51"/>
      <c r="K46" s="15"/>
      <c r="L46" s="15"/>
      <c r="M46" s="70"/>
      <c r="N46" s="87">
        <v>0</v>
      </c>
      <c r="O46" s="88">
        <f t="shared" si="0"/>
        <v>0</v>
      </c>
      <c r="P46" s="88">
        <f t="shared" si="1"/>
        <v>0</v>
      </c>
      <c r="Q46" s="89">
        <f t="shared" si="2"/>
        <v>0</v>
      </c>
    </row>
    <row r="47" spans="1:17" ht="30" customHeight="1">
      <c r="A47" s="234"/>
      <c r="B47" s="227"/>
      <c r="C47" s="229"/>
      <c r="D47" s="231"/>
      <c r="E47" s="227"/>
      <c r="F47" s="191" t="s">
        <v>336</v>
      </c>
      <c r="G47" s="124" t="s">
        <v>333</v>
      </c>
      <c r="H47" s="46">
        <v>1</v>
      </c>
      <c r="I47" s="189"/>
      <c r="J47" s="51"/>
      <c r="K47" s="15"/>
      <c r="L47" s="15"/>
      <c r="M47" s="70"/>
      <c r="N47" s="87">
        <v>0</v>
      </c>
      <c r="O47" s="88">
        <f t="shared" si="0"/>
        <v>0</v>
      </c>
      <c r="P47" s="88">
        <f t="shared" si="1"/>
        <v>0</v>
      </c>
      <c r="Q47" s="89">
        <f t="shared" si="2"/>
        <v>0</v>
      </c>
    </row>
    <row r="48" spans="1:17" ht="30" customHeight="1">
      <c r="A48" s="224" t="s">
        <v>32</v>
      </c>
      <c r="B48" s="226" t="s">
        <v>316</v>
      </c>
      <c r="C48" s="228" t="s">
        <v>30</v>
      </c>
      <c r="D48" s="230">
        <v>597</v>
      </c>
      <c r="E48" s="226" t="s">
        <v>337</v>
      </c>
      <c r="F48" s="192" t="s">
        <v>338</v>
      </c>
      <c r="G48" s="124" t="s">
        <v>333</v>
      </c>
      <c r="H48" s="200">
        <v>8</v>
      </c>
      <c r="I48" s="189"/>
      <c r="J48" s="51"/>
      <c r="K48" s="15"/>
      <c r="L48" s="15"/>
      <c r="M48" s="70"/>
      <c r="N48" s="87">
        <v>0</v>
      </c>
      <c r="O48" s="88">
        <f t="shared" si="0"/>
        <v>0</v>
      </c>
      <c r="P48" s="88">
        <f t="shared" si="1"/>
        <v>0</v>
      </c>
      <c r="Q48" s="89">
        <f t="shared" si="2"/>
        <v>0</v>
      </c>
    </row>
    <row r="49" spans="1:17" ht="30" customHeight="1">
      <c r="A49" s="225"/>
      <c r="B49" s="227"/>
      <c r="C49" s="229"/>
      <c r="D49" s="231"/>
      <c r="E49" s="227"/>
      <c r="F49" s="193" t="s">
        <v>339</v>
      </c>
      <c r="G49" s="124" t="s">
        <v>333</v>
      </c>
      <c r="H49" s="200">
        <v>27</v>
      </c>
      <c r="I49" s="189"/>
      <c r="J49" s="51"/>
      <c r="K49" s="15"/>
      <c r="L49" s="15"/>
      <c r="M49" s="70"/>
      <c r="N49" s="87">
        <v>0</v>
      </c>
      <c r="O49" s="88">
        <f t="shared" si="0"/>
        <v>0</v>
      </c>
      <c r="P49" s="88">
        <f t="shared" si="1"/>
        <v>0</v>
      </c>
      <c r="Q49" s="89">
        <f t="shared" si="2"/>
        <v>0</v>
      </c>
    </row>
    <row r="50" spans="1:17" ht="30" customHeight="1">
      <c r="A50" s="225"/>
      <c r="B50" s="227"/>
      <c r="C50" s="229"/>
      <c r="D50" s="231"/>
      <c r="E50" s="227"/>
      <c r="F50" s="193" t="s">
        <v>340</v>
      </c>
      <c r="G50" s="124" t="s">
        <v>333</v>
      </c>
      <c r="H50" s="200">
        <v>7</v>
      </c>
      <c r="I50" s="189"/>
      <c r="J50" s="51"/>
      <c r="K50" s="15"/>
      <c r="L50" s="15"/>
      <c r="M50" s="70"/>
      <c r="N50" s="87">
        <v>0</v>
      </c>
      <c r="O50" s="88">
        <f t="shared" si="0"/>
        <v>0</v>
      </c>
      <c r="P50" s="88">
        <f t="shared" si="1"/>
        <v>0</v>
      </c>
      <c r="Q50" s="89">
        <f t="shared" si="2"/>
        <v>0</v>
      </c>
    </row>
    <row r="51" spans="1:17" ht="30" customHeight="1">
      <c r="A51" s="232"/>
      <c r="B51" s="219"/>
      <c r="C51" s="221"/>
      <c r="D51" s="223"/>
      <c r="E51" s="219"/>
      <c r="F51" s="194" t="s">
        <v>336</v>
      </c>
      <c r="G51" s="124" t="s">
        <v>333</v>
      </c>
      <c r="H51" s="201">
        <v>1</v>
      </c>
      <c r="I51" s="189"/>
      <c r="J51" s="51"/>
      <c r="K51" s="15"/>
      <c r="L51" s="15"/>
      <c r="M51" s="70"/>
      <c r="N51" s="87">
        <v>0</v>
      </c>
      <c r="O51" s="88">
        <f t="shared" si="0"/>
        <v>0</v>
      </c>
      <c r="P51" s="88">
        <f t="shared" si="1"/>
        <v>0</v>
      </c>
      <c r="Q51" s="89">
        <f t="shared" si="2"/>
        <v>0</v>
      </c>
    </row>
    <row r="52" spans="1:17" ht="30" customHeight="1">
      <c r="A52" s="224" t="s">
        <v>33</v>
      </c>
      <c r="B52" s="226" t="s">
        <v>316</v>
      </c>
      <c r="C52" s="228" t="s">
        <v>30</v>
      </c>
      <c r="D52" s="230">
        <v>598</v>
      </c>
      <c r="E52" s="226" t="s">
        <v>341</v>
      </c>
      <c r="F52" s="195" t="s">
        <v>338</v>
      </c>
      <c r="G52" s="124" t="s">
        <v>333</v>
      </c>
      <c r="H52" s="200">
        <v>8</v>
      </c>
      <c r="I52" s="189"/>
      <c r="J52" s="51"/>
      <c r="K52" s="15"/>
      <c r="L52" s="15"/>
      <c r="M52" s="70"/>
      <c r="N52" s="87">
        <v>0</v>
      </c>
      <c r="O52" s="88">
        <f t="shared" si="0"/>
        <v>0</v>
      </c>
      <c r="P52" s="88">
        <f t="shared" si="1"/>
        <v>0</v>
      </c>
      <c r="Q52" s="89">
        <f t="shared" si="2"/>
        <v>0</v>
      </c>
    </row>
    <row r="53" spans="1:17" ht="30" customHeight="1">
      <c r="A53" s="225"/>
      <c r="B53" s="227"/>
      <c r="C53" s="229"/>
      <c r="D53" s="231"/>
      <c r="E53" s="227"/>
      <c r="F53" s="195" t="s">
        <v>339</v>
      </c>
      <c r="G53" s="124" t="s">
        <v>333</v>
      </c>
      <c r="H53" s="200">
        <v>27</v>
      </c>
      <c r="I53" s="189"/>
      <c r="J53" s="51"/>
      <c r="K53" s="15"/>
      <c r="L53" s="15"/>
      <c r="M53" s="70"/>
      <c r="N53" s="87">
        <v>0</v>
      </c>
      <c r="O53" s="88">
        <f t="shared" si="0"/>
        <v>0</v>
      </c>
      <c r="P53" s="88">
        <f t="shared" si="1"/>
        <v>0</v>
      </c>
      <c r="Q53" s="89">
        <f t="shared" si="2"/>
        <v>0</v>
      </c>
    </row>
    <row r="54" spans="1:17" ht="30" customHeight="1">
      <c r="A54" s="225"/>
      <c r="B54" s="227"/>
      <c r="C54" s="229"/>
      <c r="D54" s="231"/>
      <c r="E54" s="227"/>
      <c r="F54" s="195" t="s">
        <v>340</v>
      </c>
      <c r="G54" s="124" t="s">
        <v>333</v>
      </c>
      <c r="H54" s="200">
        <v>7</v>
      </c>
      <c r="I54" s="189"/>
      <c r="J54" s="51"/>
      <c r="K54" s="15"/>
      <c r="L54" s="15"/>
      <c r="M54" s="70"/>
      <c r="N54" s="87">
        <v>0</v>
      </c>
      <c r="O54" s="88">
        <f t="shared" si="0"/>
        <v>0</v>
      </c>
      <c r="P54" s="88">
        <f t="shared" si="1"/>
        <v>0</v>
      </c>
      <c r="Q54" s="89">
        <f t="shared" si="2"/>
        <v>0</v>
      </c>
    </row>
    <row r="55" spans="1:17" ht="30" customHeight="1">
      <c r="A55" s="232"/>
      <c r="B55" s="219"/>
      <c r="C55" s="221"/>
      <c r="D55" s="223"/>
      <c r="E55" s="219"/>
      <c r="F55" s="195" t="s">
        <v>336</v>
      </c>
      <c r="G55" s="124" t="s">
        <v>333</v>
      </c>
      <c r="H55" s="200">
        <v>1</v>
      </c>
      <c r="I55" s="189"/>
      <c r="J55" s="51"/>
      <c r="K55" s="15"/>
      <c r="L55" s="15"/>
      <c r="M55" s="70"/>
      <c r="N55" s="87">
        <v>0</v>
      </c>
      <c r="O55" s="88">
        <f t="shared" si="0"/>
        <v>0</v>
      </c>
      <c r="P55" s="88">
        <f t="shared" si="1"/>
        <v>0</v>
      </c>
      <c r="Q55" s="89">
        <f t="shared" si="2"/>
        <v>0</v>
      </c>
    </row>
    <row r="56" spans="1:17" ht="30" customHeight="1">
      <c r="A56" s="224" t="s">
        <v>34</v>
      </c>
      <c r="B56" s="226" t="s">
        <v>316</v>
      </c>
      <c r="C56" s="228" t="s">
        <v>30</v>
      </c>
      <c r="D56" s="230">
        <v>599</v>
      </c>
      <c r="E56" s="226" t="s">
        <v>342</v>
      </c>
      <c r="F56" s="196" t="s">
        <v>343</v>
      </c>
      <c r="G56" s="124" t="s">
        <v>333</v>
      </c>
      <c r="H56" s="201">
        <v>12</v>
      </c>
      <c r="I56" s="189"/>
      <c r="J56" s="51"/>
      <c r="K56" s="15"/>
      <c r="L56" s="15"/>
      <c r="M56" s="70"/>
      <c r="N56" s="87">
        <v>0</v>
      </c>
      <c r="O56" s="88">
        <f t="shared" si="0"/>
        <v>0</v>
      </c>
      <c r="P56" s="88">
        <f t="shared" si="1"/>
        <v>0</v>
      </c>
      <c r="Q56" s="89">
        <f t="shared" si="2"/>
        <v>0</v>
      </c>
    </row>
    <row r="57" spans="1:17" ht="30" customHeight="1">
      <c r="A57" s="225"/>
      <c r="B57" s="227"/>
      <c r="C57" s="229"/>
      <c r="D57" s="231"/>
      <c r="E57" s="227"/>
      <c r="F57" s="196" t="s">
        <v>344</v>
      </c>
      <c r="G57" s="124" t="s">
        <v>333</v>
      </c>
      <c r="H57" s="201">
        <v>19</v>
      </c>
      <c r="I57" s="189"/>
      <c r="J57" s="51"/>
      <c r="K57" s="15"/>
      <c r="L57" s="15"/>
      <c r="M57" s="70"/>
      <c r="N57" s="87">
        <v>0</v>
      </c>
      <c r="O57" s="88">
        <f t="shared" si="0"/>
        <v>0</v>
      </c>
      <c r="P57" s="88">
        <f t="shared" si="1"/>
        <v>0</v>
      </c>
      <c r="Q57" s="89">
        <f t="shared" si="2"/>
        <v>0</v>
      </c>
    </row>
    <row r="58" spans="1:17" ht="30" customHeight="1">
      <c r="A58" s="232"/>
      <c r="B58" s="219"/>
      <c r="C58" s="221"/>
      <c r="D58" s="223"/>
      <c r="E58" s="219"/>
      <c r="F58" s="196" t="s">
        <v>345</v>
      </c>
      <c r="G58" s="124" t="s">
        <v>333</v>
      </c>
      <c r="H58" s="201">
        <v>16</v>
      </c>
      <c r="I58" s="189"/>
      <c r="J58" s="51"/>
      <c r="K58" s="15"/>
      <c r="L58" s="15"/>
      <c r="M58" s="70"/>
      <c r="N58" s="87">
        <v>0</v>
      </c>
      <c r="O58" s="88">
        <f t="shared" si="0"/>
        <v>0</v>
      </c>
      <c r="P58" s="88">
        <f t="shared" si="1"/>
        <v>0</v>
      </c>
      <c r="Q58" s="89">
        <f t="shared" si="2"/>
        <v>0</v>
      </c>
    </row>
    <row r="59" spans="1:17" ht="30" customHeight="1">
      <c r="A59" s="224" t="s">
        <v>35</v>
      </c>
      <c r="B59" s="226" t="s">
        <v>316</v>
      </c>
      <c r="C59" s="228" t="s">
        <v>30</v>
      </c>
      <c r="D59" s="230">
        <v>600</v>
      </c>
      <c r="E59" s="226" t="s">
        <v>346</v>
      </c>
      <c r="F59" s="195" t="s">
        <v>347</v>
      </c>
      <c r="G59" s="124" t="s">
        <v>333</v>
      </c>
      <c r="H59" s="200">
        <v>1</v>
      </c>
      <c r="I59" s="189"/>
      <c r="J59" s="51"/>
      <c r="K59" s="15"/>
      <c r="L59" s="15"/>
      <c r="M59" s="70"/>
      <c r="N59" s="87">
        <v>0</v>
      </c>
      <c r="O59" s="88">
        <f t="shared" si="0"/>
        <v>0</v>
      </c>
      <c r="P59" s="88">
        <f t="shared" si="1"/>
        <v>0</v>
      </c>
      <c r="Q59" s="89">
        <f t="shared" si="2"/>
        <v>0</v>
      </c>
    </row>
    <row r="60" spans="1:17" ht="30" customHeight="1">
      <c r="A60" s="225"/>
      <c r="B60" s="227"/>
      <c r="C60" s="229"/>
      <c r="D60" s="231"/>
      <c r="E60" s="227"/>
      <c r="F60" s="195" t="s">
        <v>348</v>
      </c>
      <c r="G60" s="124" t="s">
        <v>333</v>
      </c>
      <c r="H60" s="200">
        <v>10</v>
      </c>
      <c r="I60" s="189"/>
      <c r="J60" s="51"/>
      <c r="K60" s="15"/>
      <c r="L60" s="15"/>
      <c r="M60" s="70"/>
      <c r="N60" s="87">
        <v>0</v>
      </c>
      <c r="O60" s="88">
        <f t="shared" si="0"/>
        <v>0</v>
      </c>
      <c r="P60" s="88">
        <f t="shared" si="1"/>
        <v>0</v>
      </c>
      <c r="Q60" s="89">
        <f t="shared" si="2"/>
        <v>0</v>
      </c>
    </row>
    <row r="61" spans="1:17" ht="30" customHeight="1">
      <c r="A61" s="225"/>
      <c r="B61" s="227"/>
      <c r="C61" s="229"/>
      <c r="D61" s="231"/>
      <c r="E61" s="227"/>
      <c r="F61" s="195" t="s">
        <v>349</v>
      </c>
      <c r="G61" s="124" t="s">
        <v>333</v>
      </c>
      <c r="H61" s="200">
        <v>7</v>
      </c>
      <c r="I61" s="189"/>
      <c r="J61" s="51"/>
      <c r="K61" s="15"/>
      <c r="L61" s="15"/>
      <c r="M61" s="70"/>
      <c r="N61" s="87">
        <v>0</v>
      </c>
      <c r="O61" s="88">
        <f t="shared" si="0"/>
        <v>0</v>
      </c>
      <c r="P61" s="88">
        <f t="shared" si="1"/>
        <v>0</v>
      </c>
      <c r="Q61" s="89">
        <f t="shared" si="2"/>
        <v>0</v>
      </c>
    </row>
    <row r="62" spans="1:17" ht="30" customHeight="1">
      <c r="A62" s="225"/>
      <c r="B62" s="227"/>
      <c r="C62" s="229"/>
      <c r="D62" s="231"/>
      <c r="E62" s="227"/>
      <c r="F62" s="195" t="s">
        <v>350</v>
      </c>
      <c r="G62" s="124" t="s">
        <v>333</v>
      </c>
      <c r="H62" s="200">
        <v>4</v>
      </c>
      <c r="I62" s="189"/>
      <c r="J62" s="51"/>
      <c r="K62" s="15"/>
      <c r="L62" s="15"/>
      <c r="M62" s="70"/>
      <c r="N62" s="87">
        <v>0</v>
      </c>
      <c r="O62" s="88">
        <f t="shared" si="0"/>
        <v>0</v>
      </c>
      <c r="P62" s="88">
        <f t="shared" si="1"/>
        <v>0</v>
      </c>
      <c r="Q62" s="89">
        <f t="shared" si="2"/>
        <v>0</v>
      </c>
    </row>
    <row r="63" spans="1:17" ht="30" customHeight="1" thickBot="1">
      <c r="A63" s="225"/>
      <c r="B63" s="227"/>
      <c r="C63" s="229"/>
      <c r="D63" s="231"/>
      <c r="E63" s="227"/>
      <c r="F63" s="192" t="s">
        <v>339</v>
      </c>
      <c r="G63" s="124" t="s">
        <v>333</v>
      </c>
      <c r="H63" s="201">
        <v>5</v>
      </c>
      <c r="I63" s="207"/>
      <c r="J63" s="82"/>
      <c r="K63" s="32"/>
      <c r="L63" s="32"/>
      <c r="M63" s="208"/>
      <c r="N63" s="172">
        <v>0</v>
      </c>
      <c r="O63" s="173">
        <f t="shared" si="0"/>
        <v>0</v>
      </c>
      <c r="P63" s="173">
        <f t="shared" si="1"/>
        <v>0</v>
      </c>
      <c r="Q63" s="209">
        <f t="shared" si="2"/>
        <v>0</v>
      </c>
    </row>
    <row r="64" spans="1:17" ht="30" customHeight="1">
      <c r="A64" s="216" t="s">
        <v>36</v>
      </c>
      <c r="B64" s="218" t="s">
        <v>354</v>
      </c>
      <c r="C64" s="220" t="s">
        <v>21</v>
      </c>
      <c r="D64" s="222">
        <v>12</v>
      </c>
      <c r="E64" s="218" t="s">
        <v>245</v>
      </c>
      <c r="F64" s="174" t="s">
        <v>223</v>
      </c>
      <c r="G64" s="139" t="s">
        <v>150</v>
      </c>
      <c r="H64" s="176">
        <v>4</v>
      </c>
      <c r="I64" s="210"/>
      <c r="J64" s="177"/>
      <c r="K64" s="142"/>
      <c r="L64" s="142"/>
      <c r="M64" s="211"/>
      <c r="N64" s="179">
        <v>0</v>
      </c>
      <c r="O64" s="180">
        <f t="shared" si="0"/>
        <v>0</v>
      </c>
      <c r="P64" s="180">
        <f t="shared" si="1"/>
        <v>0</v>
      </c>
      <c r="Q64" s="212">
        <f t="shared" si="2"/>
        <v>0</v>
      </c>
    </row>
    <row r="65" spans="1:17" ht="30" customHeight="1">
      <c r="A65" s="217"/>
      <c r="B65" s="219"/>
      <c r="C65" s="221"/>
      <c r="D65" s="223"/>
      <c r="E65" s="219"/>
      <c r="F65" s="71" t="s">
        <v>224</v>
      </c>
      <c r="G65" s="36" t="s">
        <v>151</v>
      </c>
      <c r="H65" s="45">
        <v>2</v>
      </c>
      <c r="I65" s="189"/>
      <c r="J65" s="51"/>
      <c r="K65" s="15"/>
      <c r="L65" s="15"/>
      <c r="M65" s="70"/>
      <c r="N65" s="87">
        <v>0</v>
      </c>
      <c r="O65" s="88">
        <f t="shared" si="0"/>
        <v>0</v>
      </c>
      <c r="P65" s="88">
        <f t="shared" si="1"/>
        <v>0</v>
      </c>
      <c r="Q65" s="89">
        <f t="shared" si="2"/>
        <v>0</v>
      </c>
    </row>
    <row r="66" spans="1:17" ht="30" customHeight="1">
      <c r="A66" s="187" t="s">
        <v>37</v>
      </c>
      <c r="B66" s="184" t="s">
        <v>354</v>
      </c>
      <c r="C66" s="186" t="s">
        <v>21</v>
      </c>
      <c r="D66" s="197">
        <v>13</v>
      </c>
      <c r="E66" s="185" t="s">
        <v>244</v>
      </c>
      <c r="F66" s="119" t="s">
        <v>222</v>
      </c>
      <c r="G66" s="119" t="s">
        <v>149</v>
      </c>
      <c r="H66" s="198">
        <v>2</v>
      </c>
      <c r="I66" s="189"/>
      <c r="J66" s="51"/>
      <c r="K66" s="15"/>
      <c r="L66" s="15"/>
      <c r="M66" s="70"/>
      <c r="N66" s="87">
        <v>0</v>
      </c>
      <c r="O66" s="88">
        <f t="shared" si="0"/>
        <v>0</v>
      </c>
      <c r="P66" s="88">
        <f t="shared" si="1"/>
        <v>0</v>
      </c>
      <c r="Q66" s="89">
        <f t="shared" si="2"/>
        <v>0</v>
      </c>
    </row>
    <row r="67" spans="1:17" ht="30" customHeight="1">
      <c r="A67" s="35" t="s">
        <v>38</v>
      </c>
      <c r="B67" s="84" t="s">
        <v>354</v>
      </c>
      <c r="C67" s="85" t="s">
        <v>21</v>
      </c>
      <c r="D67" s="39">
        <v>27</v>
      </c>
      <c r="E67" s="84" t="s">
        <v>351</v>
      </c>
      <c r="F67" s="36" t="s">
        <v>352</v>
      </c>
      <c r="G67" s="37" t="s">
        <v>353</v>
      </c>
      <c r="H67" s="45">
        <v>20</v>
      </c>
      <c r="I67" s="39"/>
      <c r="J67" s="51"/>
      <c r="K67" s="15"/>
      <c r="L67" s="15"/>
      <c r="M67" s="70"/>
      <c r="N67" s="87">
        <v>0</v>
      </c>
      <c r="O67" s="88">
        <f t="shared" si="0"/>
        <v>0</v>
      </c>
      <c r="P67" s="88">
        <f t="shared" si="1"/>
        <v>0</v>
      </c>
      <c r="Q67" s="89">
        <f t="shared" si="2"/>
        <v>0</v>
      </c>
    </row>
    <row r="68" spans="1:17" ht="15.75">
      <c r="A68" s="60"/>
      <c r="B68" s="61"/>
      <c r="C68" s="61"/>
      <c r="D68" s="61"/>
      <c r="E68" s="61"/>
      <c r="F68" s="61"/>
      <c r="G68" s="62"/>
      <c r="H68" s="215">
        <f>SUM(H21:H67)</f>
        <v>468</v>
      </c>
      <c r="I68" s="9"/>
      <c r="J68" s="9"/>
      <c r="K68" s="9"/>
      <c r="L68" s="26"/>
      <c r="M68" s="65"/>
      <c r="N68" s="203">
        <f>SUM(N21:N67)</f>
        <v>0</v>
      </c>
      <c r="O68" s="204">
        <f>SUM(O21:O67)</f>
        <v>0</v>
      </c>
      <c r="P68" s="204">
        <f t="shared" ref="P68" si="3">O68*23%</f>
        <v>0</v>
      </c>
      <c r="Q68" s="205">
        <f t="shared" ref="Q68" si="4">P68+O68</f>
        <v>0</v>
      </c>
    </row>
    <row r="69" spans="1:17" ht="15.75">
      <c r="A69" s="60"/>
      <c r="B69" s="61"/>
      <c r="C69" s="61"/>
      <c r="D69" s="61"/>
      <c r="E69" s="61"/>
      <c r="F69" s="61"/>
      <c r="G69" s="62"/>
      <c r="H69" s="183"/>
      <c r="I69" s="9"/>
      <c r="J69" s="9"/>
      <c r="K69" s="9"/>
      <c r="L69" s="26"/>
      <c r="M69" s="65"/>
      <c r="N69" s="206"/>
      <c r="O69" s="206"/>
      <c r="P69" s="206"/>
      <c r="Q69" s="206"/>
    </row>
    <row r="70" spans="1:17" ht="15.75">
      <c r="A70" s="60"/>
      <c r="B70" s="61"/>
      <c r="C70" s="61"/>
      <c r="D70" s="61"/>
      <c r="E70" s="61"/>
      <c r="F70" s="61"/>
      <c r="G70" s="62"/>
      <c r="H70" s="183"/>
      <c r="I70" s="9"/>
      <c r="J70" s="9"/>
      <c r="K70" s="9"/>
      <c r="L70" s="26"/>
      <c r="M70" s="65"/>
      <c r="N70" s="202"/>
      <c r="O70" s="202"/>
      <c r="P70" s="202"/>
      <c r="Q70" s="202"/>
    </row>
    <row r="71" spans="1:17" ht="15.75">
      <c r="A71" s="60"/>
      <c r="B71" s="61"/>
      <c r="C71" s="61"/>
      <c r="D71" s="61"/>
      <c r="E71" s="61"/>
      <c r="F71" s="61"/>
      <c r="G71" s="62"/>
      <c r="H71" s="9"/>
      <c r="I71" s="9"/>
      <c r="J71" s="9"/>
      <c r="K71" s="9"/>
      <c r="L71" s="26"/>
      <c r="M71" s="83"/>
      <c r="N71" s="90"/>
      <c r="O71" s="90"/>
      <c r="P71" s="90"/>
      <c r="Q71" s="90"/>
    </row>
    <row r="72" spans="1:17" ht="15.75">
      <c r="A72" s="60"/>
      <c r="B72" s="61"/>
      <c r="C72" s="61"/>
      <c r="D72" s="61"/>
      <c r="E72" s="61"/>
      <c r="F72" s="61"/>
      <c r="G72" s="62"/>
      <c r="H72" s="9"/>
      <c r="I72" s="9"/>
      <c r="J72" s="9"/>
      <c r="K72" s="9"/>
      <c r="L72" s="26"/>
      <c r="M72" s="83"/>
      <c r="N72" s="90"/>
      <c r="O72" s="90"/>
      <c r="P72" s="90"/>
      <c r="Q72" s="90"/>
    </row>
    <row r="73" spans="1:17" ht="15.75">
      <c r="A73" s="60"/>
      <c r="B73" s="61"/>
      <c r="C73" s="61"/>
      <c r="D73" s="61"/>
      <c r="E73" s="61"/>
      <c r="F73" s="61"/>
      <c r="G73" s="167" t="s">
        <v>170</v>
      </c>
      <c r="H73" s="168"/>
      <c r="I73" s="168"/>
      <c r="J73" s="168"/>
      <c r="K73" s="26"/>
      <c r="L73" s="26"/>
      <c r="M73" s="65"/>
      <c r="N73" s="90"/>
      <c r="O73" s="65"/>
      <c r="P73" s="65"/>
      <c r="Q73" s="64"/>
    </row>
    <row r="74" spans="1:17" ht="15.75">
      <c r="A74" s="60"/>
      <c r="B74" s="61"/>
      <c r="C74" s="61"/>
      <c r="D74" s="61"/>
      <c r="E74" s="61"/>
      <c r="F74" s="61"/>
      <c r="G74" s="167"/>
      <c r="H74" s="168"/>
      <c r="I74" s="168"/>
      <c r="J74" s="168"/>
      <c r="K74" s="26"/>
      <c r="L74" s="26"/>
      <c r="M74" s="65"/>
      <c r="N74" s="90"/>
      <c r="O74" s="65"/>
      <c r="P74" s="65"/>
      <c r="Q74" s="64"/>
    </row>
    <row r="75" spans="1:17" ht="15.75">
      <c r="A75" s="60"/>
      <c r="B75" s="262" t="s">
        <v>166</v>
      </c>
      <c r="C75" s="262"/>
      <c r="D75" s="262"/>
      <c r="E75" s="262"/>
      <c r="F75" s="262"/>
      <c r="G75" s="262"/>
      <c r="H75" s="9"/>
      <c r="I75" s="9"/>
      <c r="J75" s="9"/>
      <c r="K75" s="9"/>
      <c r="L75" s="9"/>
      <c r="M75" s="4"/>
      <c r="N75" s="4"/>
      <c r="O75" s="4"/>
      <c r="P75" s="4"/>
    </row>
    <row r="76" spans="1:17" ht="15.75">
      <c r="A76" s="60"/>
      <c r="B76" s="9"/>
      <c r="C76" s="9"/>
      <c r="D76" s="9"/>
      <c r="E76" s="9"/>
      <c r="F76" s="9"/>
      <c r="G76" s="9"/>
      <c r="H76" s="27"/>
      <c r="I76" s="27"/>
      <c r="J76" s="27"/>
      <c r="K76" s="27"/>
      <c r="L76" s="9"/>
      <c r="M76" s="4"/>
      <c r="N76" s="4"/>
      <c r="O76" s="4"/>
      <c r="P76" s="4"/>
    </row>
    <row r="77" spans="1:17" ht="15.75">
      <c r="A77" s="60"/>
      <c r="B77" s="9"/>
      <c r="C77" s="28" t="s">
        <v>28</v>
      </c>
      <c r="D77" s="28"/>
      <c r="E77" s="28"/>
      <c r="F77" s="28"/>
      <c r="G77" s="28"/>
      <c r="H77" s="9"/>
      <c r="I77" s="235"/>
      <c r="J77" s="235"/>
      <c r="K77" s="235"/>
      <c r="L77" s="26"/>
      <c r="M77" s="26"/>
      <c r="N77" s="235" t="s">
        <v>29</v>
      </c>
      <c r="O77" s="235"/>
      <c r="P77" s="235"/>
    </row>
    <row r="78" spans="1:17" ht="15.75">
      <c r="A78" s="60"/>
      <c r="B78" s="26"/>
      <c r="C78" s="26"/>
      <c r="D78" s="26"/>
      <c r="E78" s="26"/>
      <c r="F78" s="26"/>
      <c r="G78" s="9"/>
      <c r="H78" s="9"/>
      <c r="I78" s="66"/>
      <c r="J78" s="66"/>
      <c r="K78" s="66"/>
      <c r="L78" s="9"/>
      <c r="M78" s="4"/>
      <c r="N78" s="4"/>
      <c r="O78" s="4"/>
      <c r="P78" s="4"/>
    </row>
    <row r="79" spans="1:17" ht="15.75">
      <c r="A79" s="60"/>
      <c r="B79" s="26"/>
      <c r="C79" s="237" t="s">
        <v>167</v>
      </c>
      <c r="D79" s="237"/>
      <c r="E79" s="237"/>
      <c r="F79" s="237"/>
      <c r="G79" s="9"/>
      <c r="H79" s="67"/>
      <c r="I79" s="67"/>
      <c r="J79" s="67"/>
      <c r="K79" s="67"/>
      <c r="L79" s="9"/>
      <c r="M79" s="67"/>
      <c r="N79" s="236" t="s">
        <v>290</v>
      </c>
      <c r="O79" s="236"/>
      <c r="P79" s="236"/>
      <c r="Q79" s="67"/>
    </row>
    <row r="80" spans="1:17" ht="15.75">
      <c r="A80" s="60"/>
      <c r="B80" s="26"/>
      <c r="C80" s="237" t="s">
        <v>168</v>
      </c>
      <c r="D80" s="237"/>
      <c r="E80" s="237"/>
      <c r="F80" s="237"/>
      <c r="G80" s="9"/>
      <c r="H80" s="67"/>
      <c r="I80" s="67"/>
      <c r="J80" s="67"/>
      <c r="K80" s="67"/>
      <c r="L80" s="9"/>
      <c r="M80" s="67"/>
      <c r="N80" s="67"/>
      <c r="O80" s="67"/>
      <c r="P80" s="4"/>
    </row>
    <row r="81" spans="1:17" ht="16.5">
      <c r="A81" s="60"/>
      <c r="B81" s="26"/>
      <c r="C81" s="237" t="s">
        <v>169</v>
      </c>
      <c r="D81" s="237"/>
      <c r="E81" s="237"/>
      <c r="F81" s="237"/>
      <c r="G81" s="9"/>
      <c r="H81"/>
      <c r="J81" s="1"/>
      <c r="K81" s="2"/>
      <c r="L81" s="9"/>
      <c r="M81" s="67"/>
      <c r="N81" s="67"/>
      <c r="O81" s="67"/>
      <c r="P81" s="4"/>
    </row>
    <row r="82" spans="1:17" ht="16.5">
      <c r="A82" s="60"/>
      <c r="B82" s="26"/>
      <c r="C82" s="26"/>
      <c r="D82" s="26"/>
      <c r="E82" s="26"/>
      <c r="F82" s="26"/>
      <c r="G82" s="9"/>
      <c r="H82" s="121"/>
      <c r="I82" s="68"/>
      <c r="J82" s="68"/>
      <c r="K82" s="68"/>
      <c r="L82" s="9"/>
      <c r="M82" s="4"/>
      <c r="N82" s="4"/>
      <c r="O82" s="4"/>
      <c r="P82" s="4"/>
    </row>
    <row r="83" spans="1:17" ht="15.75">
      <c r="A83" s="60"/>
      <c r="B83" s="9"/>
      <c r="C83" s="67"/>
      <c r="D83" s="26"/>
      <c r="E83" s="26"/>
      <c r="F83" s="26"/>
      <c r="G83" s="27"/>
      <c r="H83" s="121"/>
      <c r="I83" s="9"/>
      <c r="J83" s="9"/>
      <c r="K83" s="9"/>
      <c r="L83" s="67"/>
      <c r="M83" s="67"/>
      <c r="N83" s="67"/>
      <c r="O83" s="67"/>
      <c r="P83" s="67"/>
      <c r="Q83" s="67"/>
    </row>
    <row r="84" spans="1:17" ht="15.75">
      <c r="A84" s="19"/>
      <c r="B84"/>
      <c r="C84" s="67"/>
      <c r="D84" s="26"/>
      <c r="E84" s="26"/>
      <c r="F84" s="26"/>
      <c r="G84" s="27"/>
      <c r="H84" s="121"/>
      <c r="I84" s="2"/>
      <c r="J84" s="3"/>
      <c r="K84" s="3"/>
      <c r="L84" s="67"/>
      <c r="M84" s="67"/>
      <c r="N84" s="67"/>
      <c r="O84" s="67"/>
      <c r="P84" s="67"/>
      <c r="Q84" s="67"/>
    </row>
    <row r="85" spans="1:17" ht="15.75">
      <c r="A85" s="19"/>
      <c r="B85"/>
      <c r="C85" s="67"/>
      <c r="D85" s="26"/>
      <c r="E85" s="26"/>
      <c r="F85" s="26"/>
      <c r="G85" s="27"/>
      <c r="H85" s="1"/>
      <c r="I85" s="2"/>
      <c r="J85" s="3"/>
      <c r="K85" s="3"/>
      <c r="L85" s="69"/>
      <c r="M85" s="69"/>
      <c r="N85" s="69"/>
      <c r="O85" s="69"/>
      <c r="P85" s="69"/>
      <c r="Q85" s="69"/>
    </row>
  </sheetData>
  <mergeCells count="94">
    <mergeCell ref="B11:K11"/>
    <mergeCell ref="A1:D1"/>
    <mergeCell ref="A3:D3"/>
    <mergeCell ref="A6:Q7"/>
    <mergeCell ref="G8:K8"/>
    <mergeCell ref="A16:A19"/>
    <mergeCell ref="B16:D17"/>
    <mergeCell ref="E16:E19"/>
    <mergeCell ref="F16:H17"/>
    <mergeCell ref="I16:I19"/>
    <mergeCell ref="H18:H19"/>
    <mergeCell ref="B18:B19"/>
    <mergeCell ref="C18:C19"/>
    <mergeCell ref="D18:D19"/>
    <mergeCell ref="F18:F19"/>
    <mergeCell ref="G18:G19"/>
    <mergeCell ref="A38:A39"/>
    <mergeCell ref="E38:E39"/>
    <mergeCell ref="A41:A42"/>
    <mergeCell ref="E41:E42"/>
    <mergeCell ref="A23:A26"/>
    <mergeCell ref="E23:E26"/>
    <mergeCell ref="A27:A30"/>
    <mergeCell ref="B41:B42"/>
    <mergeCell ref="C41:C42"/>
    <mergeCell ref="D41:D42"/>
    <mergeCell ref="B27:B30"/>
    <mergeCell ref="C27:C30"/>
    <mergeCell ref="D27:D30"/>
    <mergeCell ref="E27:E30"/>
    <mergeCell ref="A31:A33"/>
    <mergeCell ref="A35:A37"/>
    <mergeCell ref="C80:F80"/>
    <mergeCell ref="C81:F81"/>
    <mergeCell ref="N16:Q16"/>
    <mergeCell ref="M17:M19"/>
    <mergeCell ref="N17:Q17"/>
    <mergeCell ref="N18:N19"/>
    <mergeCell ref="O18:O19"/>
    <mergeCell ref="P18:P19"/>
    <mergeCell ref="Q18:Q19"/>
    <mergeCell ref="K16:M16"/>
    <mergeCell ref="K17:K19"/>
    <mergeCell ref="L17:L19"/>
    <mergeCell ref="B75:G75"/>
    <mergeCell ref="I77:K77"/>
    <mergeCell ref="C79:F79"/>
    <mergeCell ref="J16:J19"/>
    <mergeCell ref="N77:P77"/>
    <mergeCell ref="N79:P79"/>
    <mergeCell ref="B23:B26"/>
    <mergeCell ref="C23:C26"/>
    <mergeCell ref="D23:D26"/>
    <mergeCell ref="B38:B39"/>
    <mergeCell ref="C38:C39"/>
    <mergeCell ref="D38:D39"/>
    <mergeCell ref="B31:B33"/>
    <mergeCell ref="C31:C33"/>
    <mergeCell ref="D31:D33"/>
    <mergeCell ref="E31:E33"/>
    <mergeCell ref="B35:B37"/>
    <mergeCell ref="C35:C37"/>
    <mergeCell ref="D35:D37"/>
    <mergeCell ref="E35:E37"/>
    <mergeCell ref="A44:A47"/>
    <mergeCell ref="B44:B47"/>
    <mergeCell ref="C44:C47"/>
    <mergeCell ref="D44:D47"/>
    <mergeCell ref="E44:E47"/>
    <mergeCell ref="A48:A51"/>
    <mergeCell ref="B48:B51"/>
    <mergeCell ref="C48:C51"/>
    <mergeCell ref="D48:D51"/>
    <mergeCell ref="E48:E51"/>
    <mergeCell ref="A52:A55"/>
    <mergeCell ref="B52:B55"/>
    <mergeCell ref="C52:C55"/>
    <mergeCell ref="D52:D55"/>
    <mergeCell ref="E52:E55"/>
    <mergeCell ref="A56:A58"/>
    <mergeCell ref="B56:B58"/>
    <mergeCell ref="E56:E58"/>
    <mergeCell ref="C56:C58"/>
    <mergeCell ref="D56:D58"/>
    <mergeCell ref="A59:A63"/>
    <mergeCell ref="B59:B63"/>
    <mergeCell ref="C59:C63"/>
    <mergeCell ref="D59:D63"/>
    <mergeCell ref="E59:E63"/>
    <mergeCell ref="A64:A65"/>
    <mergeCell ref="B64:B65"/>
    <mergeCell ref="C64:C65"/>
    <mergeCell ref="D64:D65"/>
    <mergeCell ref="E64:E65"/>
  </mergeCells>
  <pageMargins left="0.70866141732283472" right="0.31496062992125984" top="0.35433070866141736" bottom="0.35433070866141736" header="0.31496062992125984" footer="0.31496062992125984"/>
  <pageSetup paperSize="9" scale="90" fitToHeight="0" orientation="landscape" r:id="rId1"/>
  <rowBreaks count="2" manualBreakCount="2">
    <brk id="47" max="16383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Q69"/>
  <sheetViews>
    <sheetView tabSelected="1" view="pageBreakPreview" topLeftCell="A35" zoomScale="130" zoomScaleNormal="150" zoomScaleSheetLayoutView="130" workbookViewId="0">
      <selection activeCell="N24" sqref="N24"/>
    </sheetView>
  </sheetViews>
  <sheetFormatPr defaultRowHeight="15"/>
  <cols>
    <col min="1" max="1" width="3.7109375" customWidth="1"/>
    <col min="2" max="2" width="8.7109375" style="19" customWidth="1"/>
    <col min="3" max="3" width="5.42578125" customWidth="1"/>
    <col min="4" max="4" width="4.7109375" customWidth="1"/>
    <col min="5" max="5" width="8.7109375" customWidth="1"/>
    <col min="6" max="6" width="10.7109375" style="19" customWidth="1"/>
    <col min="8" max="8" width="4.7109375" customWidth="1"/>
    <col min="9" max="10" width="8.7109375" customWidth="1"/>
    <col min="11" max="12" width="15.7109375" customWidth="1"/>
    <col min="13" max="13" width="5.7109375" customWidth="1"/>
    <col min="14" max="17" width="6.7109375" customWidth="1"/>
  </cols>
  <sheetData>
    <row r="1" spans="1:17" ht="15.75">
      <c r="A1" s="302" t="s">
        <v>182</v>
      </c>
      <c r="B1" s="302"/>
      <c r="C1" s="302"/>
      <c r="D1" s="302"/>
      <c r="E1" s="302"/>
      <c r="F1" s="2"/>
      <c r="G1" s="53"/>
      <c r="H1" s="1"/>
      <c r="I1" s="54"/>
      <c r="J1" s="54"/>
      <c r="K1" s="3"/>
      <c r="L1" s="3"/>
      <c r="M1" s="25"/>
      <c r="N1" s="25"/>
      <c r="O1" s="55"/>
      <c r="P1" s="55" t="s">
        <v>165</v>
      </c>
      <c r="Q1" s="34"/>
    </row>
    <row r="2" spans="1:17" ht="15.75">
      <c r="A2" s="1"/>
      <c r="B2" s="22"/>
      <c r="C2" s="56"/>
      <c r="D2" s="19"/>
      <c r="E2" s="19"/>
      <c r="F2" s="2"/>
      <c r="G2" s="53"/>
      <c r="H2" s="1"/>
      <c r="I2" s="54"/>
      <c r="J2" s="54"/>
      <c r="K2" s="3"/>
      <c r="L2" s="3"/>
    </row>
    <row r="3" spans="1:17" ht="15.75">
      <c r="A3" s="303" t="s">
        <v>183</v>
      </c>
      <c r="B3" s="303"/>
      <c r="C3" s="303"/>
      <c r="D3" s="303"/>
      <c r="E3" s="303"/>
      <c r="F3" s="2"/>
      <c r="G3" s="53"/>
      <c r="H3" s="1"/>
      <c r="I3" s="54"/>
      <c r="J3" s="54"/>
      <c r="K3" s="3"/>
      <c r="L3" s="3"/>
    </row>
    <row r="4" spans="1:17" ht="15.75">
      <c r="A4" s="57"/>
      <c r="B4" s="57"/>
      <c r="C4" s="57"/>
      <c r="D4" s="57"/>
      <c r="E4" s="22"/>
      <c r="F4" s="2"/>
      <c r="G4" s="53"/>
      <c r="H4" s="1"/>
      <c r="I4" s="54"/>
      <c r="J4" s="54"/>
      <c r="K4" s="3"/>
      <c r="L4" s="3"/>
    </row>
    <row r="5" spans="1:17" ht="15.75">
      <c r="A5" s="57"/>
      <c r="B5" s="57"/>
      <c r="C5" s="57"/>
      <c r="D5" s="57"/>
      <c r="E5" s="22"/>
      <c r="F5" s="2"/>
      <c r="G5" s="53"/>
      <c r="H5" s="1"/>
      <c r="I5" s="54"/>
      <c r="J5" s="54"/>
      <c r="K5" s="3"/>
      <c r="L5" s="3"/>
    </row>
    <row r="6" spans="1:17">
      <c r="A6" s="278" t="s">
        <v>308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</row>
    <row r="7" spans="1:17">
      <c r="A7" s="278"/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</row>
    <row r="8" spans="1:17" ht="20.25">
      <c r="A8" s="5"/>
      <c r="B8" s="20"/>
      <c r="C8" s="58"/>
      <c r="D8" s="20"/>
      <c r="E8" s="20"/>
      <c r="F8" s="7"/>
      <c r="G8" s="279" t="s">
        <v>40</v>
      </c>
      <c r="H8" s="279"/>
      <c r="I8" s="279"/>
      <c r="J8" s="279"/>
      <c r="K8" s="279"/>
      <c r="L8" s="6"/>
      <c r="M8" s="5"/>
      <c r="N8" s="5"/>
      <c r="O8" s="5"/>
      <c r="P8" s="5"/>
    </row>
    <row r="9" spans="1:17" ht="15.75">
      <c r="A9" s="8" t="s">
        <v>2</v>
      </c>
      <c r="B9" s="73" t="s">
        <v>309</v>
      </c>
      <c r="C9" s="73"/>
      <c r="D9" s="73"/>
      <c r="E9" s="73"/>
      <c r="F9" s="73"/>
      <c r="G9" s="73"/>
      <c r="H9" s="73"/>
      <c r="I9" s="73"/>
      <c r="J9" s="73"/>
      <c r="K9" s="73"/>
      <c r="L9" s="3"/>
      <c r="M9" s="4"/>
      <c r="N9" s="4"/>
      <c r="O9" s="4"/>
      <c r="P9" s="4"/>
      <c r="Q9" s="4"/>
    </row>
    <row r="10" spans="1:17" ht="15.75">
      <c r="A10" s="8" t="s">
        <v>3</v>
      </c>
      <c r="B10" s="50" t="s">
        <v>313</v>
      </c>
      <c r="C10" s="50"/>
      <c r="D10" s="50"/>
      <c r="E10" s="50"/>
      <c r="F10" s="49"/>
      <c r="G10" s="50"/>
      <c r="H10" s="50"/>
      <c r="I10" s="49"/>
      <c r="J10" s="49"/>
      <c r="K10" s="49"/>
      <c r="L10" s="3"/>
      <c r="M10" s="4"/>
      <c r="N10" s="4"/>
      <c r="O10" s="4"/>
      <c r="P10" s="4"/>
      <c r="Q10" s="4"/>
    </row>
    <row r="11" spans="1:17" ht="15.75">
      <c r="A11" s="8" t="s">
        <v>4</v>
      </c>
      <c r="B11" s="275" t="s">
        <v>310</v>
      </c>
      <c r="C11" s="275"/>
      <c r="D11" s="275"/>
      <c r="E11" s="275"/>
      <c r="F11" s="275"/>
      <c r="G11" s="275"/>
      <c r="H11" s="275"/>
      <c r="I11" s="275"/>
      <c r="J11" s="275"/>
      <c r="K11" s="275"/>
      <c r="L11" s="3"/>
      <c r="M11" s="4"/>
      <c r="N11" s="4"/>
      <c r="O11" s="4"/>
      <c r="P11" s="4"/>
      <c r="Q11" s="4"/>
    </row>
    <row r="12" spans="1:17" ht="15.75">
      <c r="A12" s="8" t="s">
        <v>5</v>
      </c>
      <c r="B12" s="10" t="s">
        <v>174</v>
      </c>
      <c r="C12" s="8"/>
      <c r="D12" s="8"/>
      <c r="E12" s="11"/>
      <c r="F12" s="12"/>
      <c r="G12" s="8"/>
      <c r="H12" s="8"/>
      <c r="I12" s="12"/>
      <c r="J12" s="12"/>
      <c r="K12" s="12"/>
      <c r="L12" s="3"/>
      <c r="M12" s="4"/>
      <c r="N12" s="4"/>
      <c r="O12" s="4"/>
      <c r="P12" s="4"/>
      <c r="Q12" s="4"/>
    </row>
    <row r="13" spans="1:17" ht="15.75">
      <c r="A13" s="8" t="s">
        <v>6</v>
      </c>
      <c r="B13" s="10" t="s">
        <v>171</v>
      </c>
      <c r="C13" s="8"/>
      <c r="D13" s="8"/>
      <c r="E13" s="8"/>
      <c r="F13" s="12"/>
      <c r="G13" s="13"/>
      <c r="H13" s="8"/>
      <c r="I13" s="12"/>
      <c r="J13" s="12"/>
      <c r="K13" s="12"/>
      <c r="L13" s="3"/>
      <c r="M13" s="4"/>
      <c r="N13" s="4"/>
      <c r="O13" s="4"/>
      <c r="P13" s="4"/>
      <c r="Q13" s="4"/>
    </row>
    <row r="14" spans="1:17" ht="15.75">
      <c r="A14" s="8" t="s">
        <v>7</v>
      </c>
      <c r="B14" s="59" t="s">
        <v>172</v>
      </c>
      <c r="C14" s="59"/>
      <c r="D14" s="59"/>
      <c r="E14" s="59"/>
      <c r="F14" s="59"/>
      <c r="G14" s="8"/>
      <c r="H14" s="8"/>
      <c r="I14" s="12"/>
      <c r="J14" s="12"/>
      <c r="K14" s="12"/>
      <c r="L14" s="3"/>
      <c r="M14" s="4"/>
      <c r="N14" s="4"/>
      <c r="O14" s="4"/>
      <c r="P14" s="4"/>
      <c r="Q14" s="4"/>
    </row>
    <row r="15" spans="1:17" ht="15.75">
      <c r="A15" s="8" t="s">
        <v>8</v>
      </c>
      <c r="B15" s="50" t="s">
        <v>173</v>
      </c>
      <c r="C15" s="8"/>
      <c r="D15" s="8"/>
      <c r="E15" s="8"/>
      <c r="F15" s="12"/>
      <c r="G15" s="53"/>
      <c r="H15" s="8"/>
      <c r="I15" s="12"/>
      <c r="J15" s="12"/>
      <c r="K15" s="12"/>
      <c r="L15" s="3"/>
      <c r="M15" s="4"/>
      <c r="N15" s="4"/>
      <c r="O15" s="4"/>
      <c r="P15" s="4"/>
      <c r="Q15" s="4"/>
    </row>
    <row r="16" spans="1:17" ht="15.75" customHeight="1">
      <c r="A16" s="264" t="s">
        <v>9</v>
      </c>
      <c r="B16" s="265" t="s">
        <v>10</v>
      </c>
      <c r="C16" s="266"/>
      <c r="D16" s="267"/>
      <c r="E16" s="264" t="s">
        <v>11</v>
      </c>
      <c r="F16" s="265" t="s">
        <v>12</v>
      </c>
      <c r="G16" s="266"/>
      <c r="H16" s="267"/>
      <c r="I16" s="271" t="s">
        <v>176</v>
      </c>
      <c r="J16" s="271" t="s">
        <v>177</v>
      </c>
      <c r="K16" s="304" t="s">
        <v>162</v>
      </c>
      <c r="L16" s="305"/>
      <c r="M16" s="305"/>
      <c r="N16" s="280" t="s">
        <v>178</v>
      </c>
      <c r="O16" s="281"/>
      <c r="P16" s="281"/>
      <c r="Q16" s="282"/>
    </row>
    <row r="17" spans="1:17" ht="15" customHeight="1">
      <c r="A17" s="264"/>
      <c r="B17" s="268"/>
      <c r="C17" s="269"/>
      <c r="D17" s="270"/>
      <c r="E17" s="264"/>
      <c r="F17" s="268"/>
      <c r="G17" s="269"/>
      <c r="H17" s="270"/>
      <c r="I17" s="283"/>
      <c r="J17" s="283"/>
      <c r="K17" s="271" t="s">
        <v>180</v>
      </c>
      <c r="L17" s="293" t="s">
        <v>163</v>
      </c>
      <c r="M17" s="296" t="s">
        <v>164</v>
      </c>
      <c r="N17" s="284" t="s">
        <v>179</v>
      </c>
      <c r="O17" s="285"/>
      <c r="P17" s="285"/>
      <c r="Q17" s="286"/>
    </row>
    <row r="18" spans="1:17" ht="15" customHeight="1">
      <c r="A18" s="264"/>
      <c r="B18" s="271" t="s">
        <v>13</v>
      </c>
      <c r="C18" s="271" t="s">
        <v>159</v>
      </c>
      <c r="D18" s="271" t="s">
        <v>14</v>
      </c>
      <c r="E18" s="264"/>
      <c r="F18" s="271" t="s">
        <v>16</v>
      </c>
      <c r="G18" s="271" t="s">
        <v>17</v>
      </c>
      <c r="H18" s="271" t="s">
        <v>18</v>
      </c>
      <c r="I18" s="283"/>
      <c r="J18" s="283"/>
      <c r="K18" s="283"/>
      <c r="L18" s="294"/>
      <c r="M18" s="297"/>
      <c r="N18" s="287" t="s">
        <v>275</v>
      </c>
      <c r="O18" s="289" t="s">
        <v>276</v>
      </c>
      <c r="P18" s="289" t="s">
        <v>277</v>
      </c>
      <c r="Q18" s="291" t="s">
        <v>278</v>
      </c>
    </row>
    <row r="19" spans="1:17">
      <c r="A19" s="264"/>
      <c r="B19" s="272"/>
      <c r="C19" s="272"/>
      <c r="D19" s="272"/>
      <c r="E19" s="264"/>
      <c r="F19" s="272"/>
      <c r="G19" s="272"/>
      <c r="H19" s="272"/>
      <c r="I19" s="272"/>
      <c r="J19" s="272"/>
      <c r="K19" s="272"/>
      <c r="L19" s="295"/>
      <c r="M19" s="298"/>
      <c r="N19" s="288"/>
      <c r="O19" s="290"/>
      <c r="P19" s="290"/>
      <c r="Q19" s="292"/>
    </row>
    <row r="20" spans="1:17">
      <c r="A20" s="106">
        <v>1</v>
      </c>
      <c r="B20" s="106">
        <v>2</v>
      </c>
      <c r="C20" s="106">
        <v>3</v>
      </c>
      <c r="D20" s="106">
        <v>4</v>
      </c>
      <c r="E20" s="106">
        <v>5</v>
      </c>
      <c r="F20" s="106">
        <v>6</v>
      </c>
      <c r="G20" s="106">
        <v>7</v>
      </c>
      <c r="H20" s="106">
        <v>8</v>
      </c>
      <c r="I20" s="100">
        <v>9</v>
      </c>
      <c r="J20" s="101">
        <v>10</v>
      </c>
      <c r="K20" s="100">
        <v>11</v>
      </c>
      <c r="L20" s="100">
        <v>12</v>
      </c>
      <c r="M20" s="107">
        <v>13</v>
      </c>
      <c r="N20" s="103">
        <v>14</v>
      </c>
      <c r="O20" s="104">
        <v>15</v>
      </c>
      <c r="P20" s="104">
        <v>16</v>
      </c>
      <c r="Q20" s="105">
        <v>17</v>
      </c>
    </row>
    <row r="21" spans="1:17" ht="30" customHeight="1">
      <c r="A21" s="85" t="s">
        <v>2</v>
      </c>
      <c r="B21" s="84" t="s">
        <v>41</v>
      </c>
      <c r="C21" s="85" t="s">
        <v>315</v>
      </c>
      <c r="D21" s="85">
        <v>1</v>
      </c>
      <c r="E21" s="84" t="s">
        <v>258</v>
      </c>
      <c r="F21" s="71" t="s">
        <v>42</v>
      </c>
      <c r="G21" s="80" t="s">
        <v>43</v>
      </c>
      <c r="H21" s="35">
        <v>2</v>
      </c>
      <c r="I21" s="14"/>
      <c r="J21" s="45"/>
      <c r="K21" s="51"/>
      <c r="L21" s="15"/>
      <c r="M21" s="74"/>
      <c r="N21" s="87">
        <v>0</v>
      </c>
      <c r="O21" s="88">
        <f t="shared" ref="O21:O51" si="0">N21*H21</f>
        <v>0</v>
      </c>
      <c r="P21" s="88">
        <f>O21*23%</f>
        <v>0</v>
      </c>
      <c r="Q21" s="88">
        <f>P21+O21</f>
        <v>0</v>
      </c>
    </row>
    <row r="22" spans="1:17" ht="30" customHeight="1">
      <c r="A22" s="85" t="s">
        <v>3</v>
      </c>
      <c r="B22" s="84" t="s">
        <v>41</v>
      </c>
      <c r="C22" s="85" t="s">
        <v>315</v>
      </c>
      <c r="D22" s="85">
        <v>3</v>
      </c>
      <c r="E22" s="84" t="s">
        <v>259</v>
      </c>
      <c r="F22" s="71" t="s">
        <v>44</v>
      </c>
      <c r="G22" s="80" t="s">
        <v>45</v>
      </c>
      <c r="H22" s="35">
        <v>2</v>
      </c>
      <c r="I22" s="14"/>
      <c r="J22" s="45"/>
      <c r="K22" s="51"/>
      <c r="L22" s="15"/>
      <c r="M22" s="74"/>
      <c r="N22" s="87">
        <v>0</v>
      </c>
      <c r="O22" s="88">
        <f t="shared" si="0"/>
        <v>0</v>
      </c>
      <c r="P22" s="88">
        <f t="shared" ref="P22:P23" si="1">O22*23%</f>
        <v>0</v>
      </c>
      <c r="Q22" s="88">
        <f t="shared" ref="Q22:Q23" si="2">P22+O22</f>
        <v>0</v>
      </c>
    </row>
    <row r="23" spans="1:17" ht="30" customHeight="1">
      <c r="A23" s="85">
        <v>3</v>
      </c>
      <c r="B23" s="38" t="s">
        <v>41</v>
      </c>
      <c r="C23" s="35" t="s">
        <v>315</v>
      </c>
      <c r="D23" s="213">
        <v>4</v>
      </c>
      <c r="E23" s="38" t="s">
        <v>355</v>
      </c>
      <c r="F23" s="71" t="s">
        <v>356</v>
      </c>
      <c r="G23" s="37"/>
      <c r="H23" s="214">
        <v>2</v>
      </c>
      <c r="I23" s="14"/>
      <c r="J23" s="45"/>
      <c r="K23" s="51"/>
      <c r="L23" s="15"/>
      <c r="M23" s="74"/>
      <c r="N23" s="87">
        <v>0</v>
      </c>
      <c r="O23" s="88">
        <f t="shared" si="0"/>
        <v>0</v>
      </c>
      <c r="P23" s="88">
        <f t="shared" si="1"/>
        <v>0</v>
      </c>
      <c r="Q23" s="88">
        <f t="shared" si="2"/>
        <v>0</v>
      </c>
    </row>
    <row r="24" spans="1:17" ht="30" customHeight="1">
      <c r="A24" s="85" t="s">
        <v>5</v>
      </c>
      <c r="B24" s="84" t="s">
        <v>41</v>
      </c>
      <c r="C24" s="85" t="s">
        <v>315</v>
      </c>
      <c r="D24" s="85">
        <v>14</v>
      </c>
      <c r="E24" s="84" t="s">
        <v>226</v>
      </c>
      <c r="F24" s="71" t="s">
        <v>44</v>
      </c>
      <c r="G24" s="80" t="s">
        <v>45</v>
      </c>
      <c r="H24" s="35">
        <v>2</v>
      </c>
      <c r="I24" s="14"/>
      <c r="J24" s="45"/>
      <c r="K24" s="51"/>
      <c r="L24" s="15"/>
      <c r="M24" s="74"/>
      <c r="N24" s="87">
        <v>0</v>
      </c>
      <c r="O24" s="88">
        <f t="shared" si="0"/>
        <v>0</v>
      </c>
      <c r="P24" s="88">
        <f t="shared" ref="P24:P52" si="3">O24*23%</f>
        <v>0</v>
      </c>
      <c r="Q24" s="88">
        <f t="shared" ref="Q24:Q52" si="4">P24+O24</f>
        <v>0</v>
      </c>
    </row>
    <row r="25" spans="1:17" ht="30" customHeight="1">
      <c r="A25" s="228" t="s">
        <v>6</v>
      </c>
      <c r="B25" s="226" t="s">
        <v>41</v>
      </c>
      <c r="C25" s="228" t="s">
        <v>315</v>
      </c>
      <c r="D25" s="228">
        <v>58</v>
      </c>
      <c r="E25" s="226" t="s">
        <v>260</v>
      </c>
      <c r="F25" s="71" t="s">
        <v>46</v>
      </c>
      <c r="G25" s="71" t="s">
        <v>47</v>
      </c>
      <c r="H25" s="35">
        <v>12</v>
      </c>
      <c r="I25" s="14"/>
      <c r="J25" s="45"/>
      <c r="K25" s="51"/>
      <c r="L25" s="15"/>
      <c r="M25" s="74"/>
      <c r="N25" s="87">
        <v>0</v>
      </c>
      <c r="O25" s="88">
        <f t="shared" si="0"/>
        <v>0</v>
      </c>
      <c r="P25" s="88">
        <f t="shared" si="3"/>
        <v>0</v>
      </c>
      <c r="Q25" s="88">
        <f t="shared" si="4"/>
        <v>0</v>
      </c>
    </row>
    <row r="26" spans="1:17" ht="30" customHeight="1">
      <c r="A26" s="221"/>
      <c r="B26" s="219"/>
      <c r="C26" s="221"/>
      <c r="D26" s="221"/>
      <c r="E26" s="219"/>
      <c r="F26" s="71" t="s">
        <v>48</v>
      </c>
      <c r="G26" s="71" t="s">
        <v>49</v>
      </c>
      <c r="H26" s="35">
        <v>2</v>
      </c>
      <c r="I26" s="14"/>
      <c r="J26" s="45"/>
      <c r="K26" s="51"/>
      <c r="L26" s="15"/>
      <c r="M26" s="74"/>
      <c r="N26" s="87">
        <v>0</v>
      </c>
      <c r="O26" s="88">
        <f t="shared" si="0"/>
        <v>0</v>
      </c>
      <c r="P26" s="88">
        <f t="shared" si="3"/>
        <v>0</v>
      </c>
      <c r="Q26" s="88">
        <f t="shared" si="4"/>
        <v>0</v>
      </c>
    </row>
    <row r="27" spans="1:17" ht="30" customHeight="1">
      <c r="A27" s="228" t="s">
        <v>7</v>
      </c>
      <c r="B27" s="226" t="s">
        <v>41</v>
      </c>
      <c r="C27" s="228" t="s">
        <v>315</v>
      </c>
      <c r="D27" s="228">
        <v>80</v>
      </c>
      <c r="E27" s="226" t="s">
        <v>261</v>
      </c>
      <c r="F27" s="71" t="s">
        <v>50</v>
      </c>
      <c r="G27" s="71" t="s">
        <v>51</v>
      </c>
      <c r="H27" s="35">
        <v>4</v>
      </c>
      <c r="I27" s="14"/>
      <c r="J27" s="45"/>
      <c r="K27" s="51"/>
      <c r="L27" s="15"/>
      <c r="M27" s="74"/>
      <c r="N27" s="87">
        <v>0</v>
      </c>
      <c r="O27" s="88">
        <f t="shared" si="0"/>
        <v>0</v>
      </c>
      <c r="P27" s="88">
        <f t="shared" si="3"/>
        <v>0</v>
      </c>
      <c r="Q27" s="88">
        <f t="shared" si="4"/>
        <v>0</v>
      </c>
    </row>
    <row r="28" spans="1:17" ht="30" customHeight="1">
      <c r="A28" s="229"/>
      <c r="B28" s="227"/>
      <c r="C28" s="229"/>
      <c r="D28" s="229"/>
      <c r="E28" s="227"/>
      <c r="F28" s="71" t="s">
        <v>52</v>
      </c>
      <c r="G28" s="71" t="s">
        <v>53</v>
      </c>
      <c r="H28" s="35">
        <v>4</v>
      </c>
      <c r="I28" s="14"/>
      <c r="J28" s="45"/>
      <c r="K28" s="51"/>
      <c r="L28" s="15"/>
      <c r="M28" s="74"/>
      <c r="N28" s="87">
        <v>0</v>
      </c>
      <c r="O28" s="88">
        <f t="shared" si="0"/>
        <v>0</v>
      </c>
      <c r="P28" s="88">
        <f t="shared" si="3"/>
        <v>0</v>
      </c>
      <c r="Q28" s="88">
        <f t="shared" si="4"/>
        <v>0</v>
      </c>
    </row>
    <row r="29" spans="1:17" ht="30" customHeight="1" thickBot="1">
      <c r="A29" s="229"/>
      <c r="B29" s="299"/>
      <c r="C29" s="300"/>
      <c r="D29" s="300"/>
      <c r="E29" s="227"/>
      <c r="F29" s="77" t="s">
        <v>54</v>
      </c>
      <c r="G29" s="77" t="s">
        <v>55</v>
      </c>
      <c r="H29" s="122">
        <v>5</v>
      </c>
      <c r="I29" s="18"/>
      <c r="J29" s="46"/>
      <c r="K29" s="82"/>
      <c r="L29" s="32"/>
      <c r="M29" s="76"/>
      <c r="N29" s="172">
        <v>0</v>
      </c>
      <c r="O29" s="173">
        <f t="shared" si="0"/>
        <v>0</v>
      </c>
      <c r="P29" s="173">
        <f t="shared" si="3"/>
        <v>0</v>
      </c>
      <c r="Q29" s="173">
        <f t="shared" si="4"/>
        <v>0</v>
      </c>
    </row>
    <row r="30" spans="1:17" ht="30" customHeight="1">
      <c r="A30" s="162" t="s">
        <v>8</v>
      </c>
      <c r="B30" s="161" t="s">
        <v>56</v>
      </c>
      <c r="C30" s="162" t="s">
        <v>57</v>
      </c>
      <c r="D30" s="162">
        <v>40</v>
      </c>
      <c r="E30" s="161" t="s">
        <v>262</v>
      </c>
      <c r="F30" s="174" t="s">
        <v>94</v>
      </c>
      <c r="G30" s="174" t="s">
        <v>270</v>
      </c>
      <c r="H30" s="160">
        <v>5</v>
      </c>
      <c r="I30" s="175"/>
      <c r="J30" s="176"/>
      <c r="K30" s="177"/>
      <c r="L30" s="142"/>
      <c r="M30" s="178"/>
      <c r="N30" s="179">
        <v>0</v>
      </c>
      <c r="O30" s="180">
        <f t="shared" si="0"/>
        <v>0</v>
      </c>
      <c r="P30" s="180">
        <f t="shared" si="3"/>
        <v>0</v>
      </c>
      <c r="Q30" s="180">
        <f t="shared" si="4"/>
        <v>0</v>
      </c>
    </row>
    <row r="31" spans="1:17" ht="30" customHeight="1">
      <c r="A31" s="228" t="s">
        <v>24</v>
      </c>
      <c r="B31" s="226" t="s">
        <v>56</v>
      </c>
      <c r="C31" s="228" t="s">
        <v>57</v>
      </c>
      <c r="D31" s="228">
        <v>44</v>
      </c>
      <c r="E31" s="226" t="s">
        <v>263</v>
      </c>
      <c r="F31" s="71" t="s">
        <v>58</v>
      </c>
      <c r="G31" s="71" t="s">
        <v>59</v>
      </c>
      <c r="H31" s="35">
        <v>16</v>
      </c>
      <c r="I31" s="14"/>
      <c r="J31" s="45"/>
      <c r="K31" s="51"/>
      <c r="L31" s="15"/>
      <c r="M31" s="74"/>
      <c r="N31" s="87">
        <v>0</v>
      </c>
      <c r="O31" s="88">
        <f t="shared" si="0"/>
        <v>0</v>
      </c>
      <c r="P31" s="88">
        <f t="shared" si="3"/>
        <v>0</v>
      </c>
      <c r="Q31" s="88">
        <f t="shared" si="4"/>
        <v>0</v>
      </c>
    </row>
    <row r="32" spans="1:17" ht="30" customHeight="1">
      <c r="A32" s="229"/>
      <c r="B32" s="227"/>
      <c r="C32" s="229"/>
      <c r="D32" s="229"/>
      <c r="E32" s="227"/>
      <c r="F32" s="71" t="s">
        <v>60</v>
      </c>
      <c r="G32" s="71" t="s">
        <v>61</v>
      </c>
      <c r="H32" s="35">
        <v>1</v>
      </c>
      <c r="I32" s="14"/>
      <c r="J32" s="45"/>
      <c r="K32" s="51"/>
      <c r="L32" s="15"/>
      <c r="M32" s="74"/>
      <c r="N32" s="87">
        <v>0</v>
      </c>
      <c r="O32" s="88">
        <f t="shared" si="0"/>
        <v>0</v>
      </c>
      <c r="P32" s="88">
        <f t="shared" si="3"/>
        <v>0</v>
      </c>
      <c r="Q32" s="88">
        <f t="shared" si="4"/>
        <v>0</v>
      </c>
    </row>
    <row r="33" spans="1:17" ht="30" customHeight="1">
      <c r="A33" s="221"/>
      <c r="B33" s="219"/>
      <c r="C33" s="221"/>
      <c r="D33" s="221"/>
      <c r="E33" s="219"/>
      <c r="F33" s="71" t="s">
        <v>62</v>
      </c>
      <c r="G33" s="71" t="s">
        <v>63</v>
      </c>
      <c r="H33" s="35">
        <v>2</v>
      </c>
      <c r="I33" s="14"/>
      <c r="J33" s="45"/>
      <c r="K33" s="51"/>
      <c r="L33" s="15"/>
      <c r="M33" s="74"/>
      <c r="N33" s="87">
        <v>0</v>
      </c>
      <c r="O33" s="88">
        <f t="shared" si="0"/>
        <v>0</v>
      </c>
      <c r="P33" s="88">
        <f t="shared" si="3"/>
        <v>0</v>
      </c>
      <c r="Q33" s="88">
        <f t="shared" si="4"/>
        <v>0</v>
      </c>
    </row>
    <row r="34" spans="1:17" ht="30" customHeight="1">
      <c r="A34" s="228" t="s">
        <v>25</v>
      </c>
      <c r="B34" s="226" t="s">
        <v>56</v>
      </c>
      <c r="C34" s="228" t="s">
        <v>57</v>
      </c>
      <c r="D34" s="228">
        <v>45</v>
      </c>
      <c r="E34" s="226" t="s">
        <v>264</v>
      </c>
      <c r="F34" s="71" t="s">
        <v>64</v>
      </c>
      <c r="G34" s="71" t="s">
        <v>65</v>
      </c>
      <c r="H34" s="35">
        <v>4</v>
      </c>
      <c r="I34" s="14"/>
      <c r="J34" s="45"/>
      <c r="K34" s="51"/>
      <c r="L34" s="15"/>
      <c r="M34" s="74"/>
      <c r="N34" s="87">
        <v>0</v>
      </c>
      <c r="O34" s="88">
        <f t="shared" si="0"/>
        <v>0</v>
      </c>
      <c r="P34" s="88">
        <f t="shared" si="3"/>
        <v>0</v>
      </c>
      <c r="Q34" s="88">
        <f t="shared" si="4"/>
        <v>0</v>
      </c>
    </row>
    <row r="35" spans="1:17" ht="30" customHeight="1">
      <c r="A35" s="229"/>
      <c r="B35" s="227"/>
      <c r="C35" s="229"/>
      <c r="D35" s="229"/>
      <c r="E35" s="227"/>
      <c r="F35" s="71" t="s">
        <v>66</v>
      </c>
      <c r="G35" s="71" t="s">
        <v>67</v>
      </c>
      <c r="H35" s="35">
        <v>1</v>
      </c>
      <c r="I35" s="14"/>
      <c r="J35" s="45"/>
      <c r="K35" s="51"/>
      <c r="L35" s="15"/>
      <c r="M35" s="74"/>
      <c r="N35" s="87">
        <v>0</v>
      </c>
      <c r="O35" s="88">
        <f t="shared" si="0"/>
        <v>0</v>
      </c>
      <c r="P35" s="88">
        <f t="shared" si="3"/>
        <v>0</v>
      </c>
      <c r="Q35" s="88">
        <f t="shared" si="4"/>
        <v>0</v>
      </c>
    </row>
    <row r="36" spans="1:17" ht="30" customHeight="1">
      <c r="A36" s="229"/>
      <c r="B36" s="227"/>
      <c r="C36" s="229"/>
      <c r="D36" s="229"/>
      <c r="E36" s="227"/>
      <c r="F36" s="71" t="s">
        <v>68</v>
      </c>
      <c r="G36" s="80" t="s">
        <v>69</v>
      </c>
      <c r="H36" s="35">
        <v>6</v>
      </c>
      <c r="I36" s="17"/>
      <c r="J36" s="45"/>
      <c r="K36" s="51"/>
      <c r="L36" s="31"/>
      <c r="M36" s="75"/>
      <c r="N36" s="87">
        <v>0</v>
      </c>
      <c r="O36" s="88">
        <f t="shared" si="0"/>
        <v>0</v>
      </c>
      <c r="P36" s="88">
        <f t="shared" si="3"/>
        <v>0</v>
      </c>
      <c r="Q36" s="88">
        <f t="shared" si="4"/>
        <v>0</v>
      </c>
    </row>
    <row r="37" spans="1:17" ht="30" customHeight="1">
      <c r="A37" s="221"/>
      <c r="B37" s="219"/>
      <c r="C37" s="221"/>
      <c r="D37" s="221"/>
      <c r="E37" s="227"/>
      <c r="F37" s="77" t="s">
        <v>70</v>
      </c>
      <c r="G37" s="81" t="s">
        <v>71</v>
      </c>
      <c r="H37" s="122">
        <v>1</v>
      </c>
      <c r="I37" s="18"/>
      <c r="J37" s="46"/>
      <c r="K37" s="82"/>
      <c r="L37" s="32"/>
      <c r="M37" s="76"/>
      <c r="N37" s="87">
        <v>0</v>
      </c>
      <c r="O37" s="88">
        <f t="shared" si="0"/>
        <v>0</v>
      </c>
      <c r="P37" s="88">
        <f t="shared" si="3"/>
        <v>0</v>
      </c>
      <c r="Q37" s="88">
        <f t="shared" si="4"/>
        <v>0</v>
      </c>
    </row>
    <row r="38" spans="1:17" ht="30" customHeight="1">
      <c r="A38" s="228" t="s">
        <v>26</v>
      </c>
      <c r="B38" s="226" t="s">
        <v>56</v>
      </c>
      <c r="C38" s="228" t="s">
        <v>57</v>
      </c>
      <c r="D38" s="228">
        <v>46</v>
      </c>
      <c r="E38" s="226" t="s">
        <v>265</v>
      </c>
      <c r="F38" s="71" t="s">
        <v>58</v>
      </c>
      <c r="G38" s="71" t="s">
        <v>59</v>
      </c>
      <c r="H38" s="35">
        <v>11</v>
      </c>
      <c r="I38" s="14"/>
      <c r="J38" s="45"/>
      <c r="K38" s="51"/>
      <c r="L38" s="15"/>
      <c r="M38" s="74"/>
      <c r="N38" s="87">
        <v>0</v>
      </c>
      <c r="O38" s="88">
        <f t="shared" si="0"/>
        <v>0</v>
      </c>
      <c r="P38" s="88">
        <f t="shared" si="3"/>
        <v>0</v>
      </c>
      <c r="Q38" s="88">
        <f t="shared" si="4"/>
        <v>0</v>
      </c>
    </row>
    <row r="39" spans="1:17" ht="30" customHeight="1">
      <c r="A39" s="229"/>
      <c r="B39" s="227"/>
      <c r="C39" s="229"/>
      <c r="D39" s="229"/>
      <c r="E39" s="227"/>
      <c r="F39" s="71" t="s">
        <v>72</v>
      </c>
      <c r="G39" s="71" t="s">
        <v>73</v>
      </c>
      <c r="H39" s="35">
        <v>2</v>
      </c>
      <c r="I39" s="17"/>
      <c r="J39" s="45"/>
      <c r="K39" s="51"/>
      <c r="L39" s="31"/>
      <c r="M39" s="75"/>
      <c r="N39" s="87">
        <v>0</v>
      </c>
      <c r="O39" s="88">
        <f t="shared" si="0"/>
        <v>0</v>
      </c>
      <c r="P39" s="88">
        <f t="shared" si="3"/>
        <v>0</v>
      </c>
      <c r="Q39" s="88">
        <f t="shared" si="4"/>
        <v>0</v>
      </c>
    </row>
    <row r="40" spans="1:17" ht="30" customHeight="1">
      <c r="A40" s="229"/>
      <c r="B40" s="227"/>
      <c r="C40" s="229"/>
      <c r="D40" s="229"/>
      <c r="E40" s="227"/>
      <c r="F40" s="71" t="s">
        <v>74</v>
      </c>
      <c r="G40" s="71" t="s">
        <v>78</v>
      </c>
      <c r="H40" s="35">
        <v>3</v>
      </c>
      <c r="I40" s="17"/>
      <c r="J40" s="45"/>
      <c r="K40" s="51"/>
      <c r="L40" s="31"/>
      <c r="M40" s="75"/>
      <c r="N40" s="87">
        <v>0</v>
      </c>
      <c r="O40" s="88">
        <f t="shared" si="0"/>
        <v>0</v>
      </c>
      <c r="P40" s="88">
        <f t="shared" si="3"/>
        <v>0</v>
      </c>
      <c r="Q40" s="88">
        <f t="shared" si="4"/>
        <v>0</v>
      </c>
    </row>
    <row r="41" spans="1:17" ht="30" customHeight="1">
      <c r="A41" s="229"/>
      <c r="B41" s="227"/>
      <c r="C41" s="229"/>
      <c r="D41" s="229"/>
      <c r="E41" s="227"/>
      <c r="F41" s="71" t="s">
        <v>75</v>
      </c>
      <c r="G41" s="71" t="s">
        <v>76</v>
      </c>
      <c r="H41" s="35">
        <v>2</v>
      </c>
      <c r="I41" s="17"/>
      <c r="J41" s="45"/>
      <c r="K41" s="51"/>
      <c r="L41" s="31"/>
      <c r="M41" s="75"/>
      <c r="N41" s="87">
        <v>0</v>
      </c>
      <c r="O41" s="88">
        <f t="shared" si="0"/>
        <v>0</v>
      </c>
      <c r="P41" s="88">
        <f t="shared" si="3"/>
        <v>0</v>
      </c>
      <c r="Q41" s="88">
        <f t="shared" si="4"/>
        <v>0</v>
      </c>
    </row>
    <row r="42" spans="1:17" ht="30" customHeight="1">
      <c r="A42" s="221"/>
      <c r="B42" s="219"/>
      <c r="C42" s="221"/>
      <c r="D42" s="221"/>
      <c r="E42" s="219"/>
      <c r="F42" s="71" t="s">
        <v>77</v>
      </c>
      <c r="G42" s="71" t="s">
        <v>61</v>
      </c>
      <c r="H42" s="35">
        <v>4</v>
      </c>
      <c r="I42" s="17"/>
      <c r="J42" s="45"/>
      <c r="K42" s="51"/>
      <c r="L42" s="31"/>
      <c r="M42" s="75"/>
      <c r="N42" s="87">
        <v>0</v>
      </c>
      <c r="O42" s="88">
        <f t="shared" si="0"/>
        <v>0</v>
      </c>
      <c r="P42" s="88">
        <f t="shared" si="3"/>
        <v>0</v>
      </c>
      <c r="Q42" s="88">
        <f t="shared" si="4"/>
        <v>0</v>
      </c>
    </row>
    <row r="43" spans="1:17" ht="30" customHeight="1">
      <c r="A43" s="85" t="s">
        <v>27</v>
      </c>
      <c r="B43" s="84" t="s">
        <v>56</v>
      </c>
      <c r="C43" s="170" t="s">
        <v>79</v>
      </c>
      <c r="D43" s="85">
        <v>48</v>
      </c>
      <c r="E43" s="170" t="s">
        <v>266</v>
      </c>
      <c r="F43" s="78" t="s">
        <v>58</v>
      </c>
      <c r="G43" s="181" t="s">
        <v>59</v>
      </c>
      <c r="H43" s="171">
        <v>1</v>
      </c>
      <c r="I43" s="14"/>
      <c r="J43" s="45"/>
      <c r="K43" s="51"/>
      <c r="L43" s="31"/>
      <c r="M43" s="75"/>
      <c r="N43" s="87">
        <v>0</v>
      </c>
      <c r="O43" s="88">
        <f t="shared" si="0"/>
        <v>0</v>
      </c>
      <c r="P43" s="88">
        <f t="shared" si="3"/>
        <v>0</v>
      </c>
      <c r="Q43" s="88">
        <f t="shared" si="4"/>
        <v>0</v>
      </c>
    </row>
    <row r="44" spans="1:17" ht="30" customHeight="1">
      <c r="A44" s="85" t="s">
        <v>31</v>
      </c>
      <c r="B44" s="84" t="s">
        <v>56</v>
      </c>
      <c r="C44" s="170" t="s">
        <v>79</v>
      </c>
      <c r="D44" s="85">
        <v>57</v>
      </c>
      <c r="E44" s="170" t="s">
        <v>267</v>
      </c>
      <c r="F44" s="78" t="s">
        <v>58</v>
      </c>
      <c r="G44" s="181" t="s">
        <v>59</v>
      </c>
      <c r="H44" s="171">
        <v>17</v>
      </c>
      <c r="I44" s="17"/>
      <c r="J44" s="45"/>
      <c r="K44" s="51"/>
      <c r="L44" s="31"/>
      <c r="M44" s="75"/>
      <c r="N44" s="87">
        <v>0</v>
      </c>
      <c r="O44" s="88">
        <f t="shared" si="0"/>
        <v>0</v>
      </c>
      <c r="P44" s="88">
        <f t="shared" si="3"/>
        <v>0</v>
      </c>
      <c r="Q44" s="88">
        <f t="shared" si="4"/>
        <v>0</v>
      </c>
    </row>
    <row r="45" spans="1:17" ht="30" customHeight="1">
      <c r="A45" s="132" t="s">
        <v>32</v>
      </c>
      <c r="B45" s="129" t="s">
        <v>56</v>
      </c>
      <c r="C45" s="129" t="s">
        <v>79</v>
      </c>
      <c r="D45" s="132">
        <v>12</v>
      </c>
      <c r="E45" s="129" t="s">
        <v>230</v>
      </c>
      <c r="F45" s="79" t="s">
        <v>58</v>
      </c>
      <c r="G45" s="79" t="s">
        <v>80</v>
      </c>
      <c r="H45" s="125">
        <v>4</v>
      </c>
      <c r="I45" s="44"/>
      <c r="J45" s="46"/>
      <c r="K45" s="51"/>
      <c r="L45" s="31"/>
      <c r="M45" s="75"/>
      <c r="N45" s="87">
        <v>0</v>
      </c>
      <c r="O45" s="88">
        <f t="shared" si="0"/>
        <v>0</v>
      </c>
      <c r="P45" s="88">
        <f t="shared" si="3"/>
        <v>0</v>
      </c>
      <c r="Q45" s="88">
        <f t="shared" si="4"/>
        <v>0</v>
      </c>
    </row>
    <row r="46" spans="1:17" ht="30" customHeight="1">
      <c r="A46" s="85" t="s">
        <v>33</v>
      </c>
      <c r="B46" s="84" t="s">
        <v>255</v>
      </c>
      <c r="C46" s="84" t="s">
        <v>257</v>
      </c>
      <c r="D46" s="85">
        <v>14</v>
      </c>
      <c r="E46" s="84" t="s">
        <v>226</v>
      </c>
      <c r="F46" s="71" t="s">
        <v>81</v>
      </c>
      <c r="G46" s="71" t="s">
        <v>82</v>
      </c>
      <c r="H46" s="35">
        <v>7</v>
      </c>
      <c r="I46" s="14"/>
      <c r="J46" s="45"/>
      <c r="K46" s="51"/>
      <c r="L46" s="31"/>
      <c r="M46" s="75"/>
      <c r="N46" s="87">
        <v>0</v>
      </c>
      <c r="O46" s="88">
        <f t="shared" si="0"/>
        <v>0</v>
      </c>
      <c r="P46" s="88">
        <f t="shared" si="3"/>
        <v>0</v>
      </c>
      <c r="Q46" s="88">
        <f t="shared" si="4"/>
        <v>0</v>
      </c>
    </row>
    <row r="47" spans="1:17" ht="30" customHeight="1">
      <c r="A47" s="228" t="s">
        <v>34</v>
      </c>
      <c r="B47" s="226" t="s">
        <v>255</v>
      </c>
      <c r="C47" s="226" t="s">
        <v>57</v>
      </c>
      <c r="D47" s="228">
        <v>93</v>
      </c>
      <c r="E47" s="226" t="s">
        <v>268</v>
      </c>
      <c r="F47" s="71" t="s">
        <v>83</v>
      </c>
      <c r="G47" s="71" t="s">
        <v>84</v>
      </c>
      <c r="H47" s="35">
        <v>3</v>
      </c>
      <c r="I47" s="17"/>
      <c r="J47" s="45"/>
      <c r="K47" s="51"/>
      <c r="L47" s="31"/>
      <c r="M47" s="75"/>
      <c r="N47" s="87">
        <v>0</v>
      </c>
      <c r="O47" s="88">
        <f t="shared" si="0"/>
        <v>0</v>
      </c>
      <c r="P47" s="88">
        <f t="shared" si="3"/>
        <v>0</v>
      </c>
      <c r="Q47" s="88">
        <f t="shared" si="4"/>
        <v>0</v>
      </c>
    </row>
    <row r="48" spans="1:17" ht="30" customHeight="1">
      <c r="A48" s="221"/>
      <c r="B48" s="219"/>
      <c r="C48" s="219"/>
      <c r="D48" s="221"/>
      <c r="E48" s="219"/>
      <c r="F48" s="71" t="s">
        <v>85</v>
      </c>
      <c r="G48" s="71" t="s">
        <v>86</v>
      </c>
      <c r="H48" s="35">
        <v>1</v>
      </c>
      <c r="I48" s="17"/>
      <c r="J48" s="45"/>
      <c r="K48" s="51"/>
      <c r="L48" s="31"/>
      <c r="M48" s="75"/>
      <c r="N48" s="87">
        <v>0</v>
      </c>
      <c r="O48" s="88">
        <f t="shared" si="0"/>
        <v>0</v>
      </c>
      <c r="P48" s="88">
        <f t="shared" si="3"/>
        <v>0</v>
      </c>
      <c r="Q48" s="88">
        <f t="shared" si="4"/>
        <v>0</v>
      </c>
    </row>
    <row r="49" spans="1:17" ht="30" customHeight="1">
      <c r="A49" s="228" t="s">
        <v>35</v>
      </c>
      <c r="B49" s="226" t="s">
        <v>256</v>
      </c>
      <c r="C49" s="228" t="s">
        <v>87</v>
      </c>
      <c r="D49" s="228">
        <v>1</v>
      </c>
      <c r="E49" s="226" t="s">
        <v>258</v>
      </c>
      <c r="F49" s="77" t="s">
        <v>88</v>
      </c>
      <c r="G49" s="71" t="s">
        <v>89</v>
      </c>
      <c r="H49" s="35">
        <v>26</v>
      </c>
      <c r="I49" s="14"/>
      <c r="J49" s="45"/>
      <c r="K49" s="51"/>
      <c r="L49" s="15"/>
      <c r="M49" s="74"/>
      <c r="N49" s="87">
        <v>0</v>
      </c>
      <c r="O49" s="88">
        <f t="shared" si="0"/>
        <v>0</v>
      </c>
      <c r="P49" s="88">
        <f t="shared" si="3"/>
        <v>0</v>
      </c>
      <c r="Q49" s="88">
        <f t="shared" si="4"/>
        <v>0</v>
      </c>
    </row>
    <row r="50" spans="1:17" ht="30" customHeight="1">
      <c r="A50" s="229"/>
      <c r="B50" s="227"/>
      <c r="C50" s="229"/>
      <c r="D50" s="229"/>
      <c r="E50" s="227"/>
      <c r="F50" s="71" t="s">
        <v>90</v>
      </c>
      <c r="G50" s="71" t="s">
        <v>91</v>
      </c>
      <c r="H50" s="35">
        <v>10</v>
      </c>
      <c r="I50" s="17"/>
      <c r="J50" s="45"/>
      <c r="K50" s="51"/>
      <c r="L50" s="31"/>
      <c r="M50" s="75"/>
      <c r="N50" s="87">
        <v>0</v>
      </c>
      <c r="O50" s="88">
        <f t="shared" si="0"/>
        <v>0</v>
      </c>
      <c r="P50" s="88">
        <f t="shared" si="3"/>
        <v>0</v>
      </c>
      <c r="Q50" s="88">
        <f t="shared" si="4"/>
        <v>0</v>
      </c>
    </row>
    <row r="51" spans="1:17" ht="30" customHeight="1">
      <c r="A51" s="221"/>
      <c r="B51" s="219"/>
      <c r="C51" s="221"/>
      <c r="D51" s="221"/>
      <c r="E51" s="219"/>
      <c r="F51" s="71" t="s">
        <v>92</v>
      </c>
      <c r="G51" s="71" t="s">
        <v>93</v>
      </c>
      <c r="H51" s="35">
        <v>6</v>
      </c>
      <c r="I51" s="17"/>
      <c r="J51" s="45"/>
      <c r="K51" s="51"/>
      <c r="L51" s="31"/>
      <c r="M51" s="75"/>
      <c r="N51" s="87">
        <v>0</v>
      </c>
      <c r="O51" s="88">
        <f t="shared" si="0"/>
        <v>0</v>
      </c>
      <c r="P51" s="88">
        <f t="shared" si="3"/>
        <v>0</v>
      </c>
      <c r="Q51" s="88">
        <f t="shared" si="4"/>
        <v>0</v>
      </c>
    </row>
    <row r="52" spans="1:17" ht="16.5" thickBot="1">
      <c r="A52" s="60"/>
      <c r="B52" s="61"/>
      <c r="C52" s="61"/>
      <c r="D52" s="61"/>
      <c r="E52" s="61"/>
      <c r="F52" s="61"/>
      <c r="G52" s="62"/>
      <c r="H52" s="215">
        <f>SUM(H21:H51)</f>
        <v>168</v>
      </c>
      <c r="I52" s="9"/>
      <c r="J52" s="9"/>
      <c r="K52" s="9"/>
      <c r="L52" s="26"/>
      <c r="M52" s="126"/>
      <c r="N52" s="91">
        <f>SUM(N21:N51)</f>
        <v>0</v>
      </c>
      <c r="O52" s="92">
        <f>SUM(O21:O51)</f>
        <v>0</v>
      </c>
      <c r="P52" s="92">
        <f t="shared" si="3"/>
        <v>0</v>
      </c>
      <c r="Q52" s="97">
        <f t="shared" si="4"/>
        <v>0</v>
      </c>
    </row>
    <row r="53" spans="1:17" ht="15.75">
      <c r="A53" s="60"/>
      <c r="B53" s="61"/>
      <c r="C53" s="61"/>
      <c r="D53" s="61"/>
      <c r="E53" s="61"/>
      <c r="F53" s="61"/>
      <c r="G53" s="62"/>
      <c r="H53" s="9"/>
      <c r="I53" s="9"/>
      <c r="J53" s="9"/>
      <c r="K53" s="9"/>
      <c r="L53" s="26"/>
      <c r="M53" s="83"/>
      <c r="N53" s="90"/>
      <c r="O53" s="90"/>
      <c r="P53" s="98"/>
      <c r="Q53" s="99"/>
    </row>
    <row r="54" spans="1:17" ht="15.75">
      <c r="A54" s="60"/>
      <c r="B54" s="61"/>
      <c r="C54" s="61"/>
      <c r="D54" s="61"/>
      <c r="E54" s="61"/>
      <c r="F54" s="61"/>
      <c r="G54" s="167" t="s">
        <v>170</v>
      </c>
      <c r="H54" s="168"/>
      <c r="I54" s="168"/>
      <c r="J54" s="168"/>
      <c r="K54" s="26"/>
      <c r="L54" s="26"/>
      <c r="M54" s="65"/>
      <c r="N54" s="90"/>
      <c r="O54" s="90"/>
      <c r="P54" s="98"/>
      <c r="Q54" s="99"/>
    </row>
    <row r="55" spans="1:17" ht="15.75">
      <c r="A55" s="60"/>
      <c r="B55" s="61"/>
      <c r="C55" s="61"/>
      <c r="D55" s="61"/>
      <c r="E55" s="61"/>
      <c r="F55" s="61"/>
      <c r="G55" s="62"/>
      <c r="H55" s="9"/>
      <c r="I55" s="9"/>
      <c r="J55" s="9"/>
      <c r="K55" s="9"/>
      <c r="L55" s="26"/>
      <c r="M55" s="83"/>
      <c r="N55" s="64"/>
      <c r="O55" s="64"/>
      <c r="P55" s="64"/>
      <c r="Q55" s="64"/>
    </row>
    <row r="56" spans="1:17" ht="15.75">
      <c r="A56" s="60"/>
      <c r="B56" s="61"/>
      <c r="C56" s="61"/>
      <c r="D56" s="61"/>
      <c r="E56" s="61"/>
      <c r="F56" s="61"/>
      <c r="G56" s="62"/>
      <c r="H56" s="9"/>
      <c r="I56" s="9"/>
      <c r="J56" s="9"/>
      <c r="K56" s="9"/>
      <c r="L56" s="26"/>
      <c r="M56" s="26"/>
      <c r="N56" s="64"/>
      <c r="O56" s="65"/>
      <c r="P56" s="65"/>
      <c r="Q56" s="64"/>
    </row>
    <row r="57" spans="1:17" ht="15.75">
      <c r="A57" s="60"/>
      <c r="B57" s="61"/>
      <c r="C57" s="61"/>
      <c r="D57" s="61"/>
      <c r="E57" s="61"/>
      <c r="F57" s="61"/>
      <c r="G57" s="62"/>
      <c r="H57" s="63"/>
      <c r="I57" s="63"/>
      <c r="J57" s="9"/>
      <c r="K57" s="9"/>
      <c r="L57" s="9"/>
      <c r="M57" s="26"/>
      <c r="N57" s="26"/>
      <c r="O57" s="65"/>
      <c r="P57" s="65"/>
      <c r="Q57" s="64"/>
    </row>
    <row r="58" spans="1:17" ht="15.75">
      <c r="A58" s="60"/>
      <c r="B58" s="262" t="s">
        <v>166</v>
      </c>
      <c r="C58" s="262"/>
      <c r="D58" s="262"/>
      <c r="E58" s="262"/>
      <c r="F58" s="262"/>
      <c r="G58" s="262"/>
      <c r="H58" s="9"/>
      <c r="I58" s="9"/>
      <c r="J58" s="9"/>
      <c r="K58" s="9"/>
      <c r="L58" s="9"/>
      <c r="M58" s="4"/>
      <c r="N58" s="4"/>
      <c r="O58" s="4"/>
      <c r="P58" s="4"/>
    </row>
    <row r="59" spans="1:17" ht="15.75">
      <c r="A59" s="60"/>
      <c r="B59" s="9"/>
      <c r="C59" s="9"/>
      <c r="D59" s="9"/>
      <c r="E59" s="9"/>
      <c r="F59" s="9"/>
      <c r="G59" s="9"/>
      <c r="H59" s="27"/>
      <c r="I59" s="27"/>
      <c r="J59" s="27"/>
      <c r="K59" s="27"/>
      <c r="L59" s="9"/>
      <c r="M59" s="4"/>
      <c r="N59" s="4"/>
      <c r="O59" s="4"/>
      <c r="P59" s="4"/>
    </row>
    <row r="60" spans="1:17" ht="15.75">
      <c r="A60" s="60"/>
      <c r="B60" s="9"/>
      <c r="C60" s="28" t="s">
        <v>28</v>
      </c>
      <c r="D60" s="28"/>
      <c r="E60" s="28"/>
      <c r="F60" s="28"/>
      <c r="G60" s="28"/>
      <c r="H60" s="9"/>
      <c r="I60" s="26"/>
      <c r="J60" s="26"/>
      <c r="K60" s="26"/>
      <c r="L60" s="26"/>
      <c r="M60" s="235" t="s">
        <v>29</v>
      </c>
      <c r="N60" s="235"/>
      <c r="O60" s="235"/>
      <c r="P60" s="26"/>
    </row>
    <row r="61" spans="1:17" ht="15.75">
      <c r="A61" s="60"/>
      <c r="B61" s="26"/>
      <c r="C61" s="26"/>
      <c r="D61" s="26"/>
      <c r="E61" s="26"/>
      <c r="F61" s="26"/>
      <c r="G61" s="9"/>
      <c r="H61" s="9"/>
      <c r="I61" s="66"/>
      <c r="J61" s="66"/>
      <c r="K61" s="66"/>
      <c r="L61" s="9"/>
      <c r="M61" s="4"/>
      <c r="N61" s="4"/>
      <c r="O61" s="4"/>
      <c r="P61" s="4"/>
    </row>
    <row r="62" spans="1:17" ht="15.75">
      <c r="A62" s="60"/>
      <c r="B62" s="26"/>
      <c r="C62" s="237" t="s">
        <v>167</v>
      </c>
      <c r="D62" s="237"/>
      <c r="E62" s="237"/>
      <c r="F62" s="237"/>
      <c r="G62" s="9"/>
      <c r="H62" s="67"/>
      <c r="I62" s="67"/>
      <c r="J62" s="67"/>
      <c r="K62" s="67"/>
      <c r="L62" s="9"/>
      <c r="M62" s="237" t="s">
        <v>269</v>
      </c>
      <c r="N62" s="237"/>
      <c r="O62" s="237"/>
      <c r="P62" s="67"/>
      <c r="Q62" s="67"/>
    </row>
    <row r="63" spans="1:17" ht="15.75">
      <c r="A63" s="60"/>
      <c r="B63" s="26"/>
      <c r="C63" s="237" t="s">
        <v>168</v>
      </c>
      <c r="D63" s="237"/>
      <c r="E63" s="237"/>
      <c r="F63" s="237"/>
      <c r="G63" s="9"/>
      <c r="H63" s="67"/>
      <c r="I63" s="67"/>
      <c r="J63" s="67"/>
      <c r="K63" s="67"/>
      <c r="L63" s="9"/>
      <c r="M63" s="237"/>
      <c r="N63" s="237"/>
      <c r="O63" s="237"/>
      <c r="P63" s="4"/>
    </row>
    <row r="64" spans="1:17" ht="16.5">
      <c r="A64" s="60"/>
      <c r="B64" s="26"/>
      <c r="C64" s="237" t="s">
        <v>169</v>
      </c>
      <c r="D64" s="237"/>
      <c r="E64" s="237"/>
      <c r="F64" s="237"/>
      <c r="G64" s="9"/>
      <c r="J64" s="1"/>
      <c r="K64" s="2"/>
      <c r="L64" s="9"/>
      <c r="M64" s="237"/>
      <c r="N64" s="237"/>
      <c r="O64" s="237"/>
      <c r="P64" s="4"/>
    </row>
    <row r="65" spans="1:17" ht="16.5">
      <c r="A65" s="60"/>
      <c r="B65" s="26"/>
      <c r="C65" s="26"/>
      <c r="D65" s="26"/>
      <c r="E65" s="26"/>
      <c r="F65" s="26"/>
      <c r="G65" s="9"/>
      <c r="H65" s="121"/>
      <c r="I65" s="68"/>
      <c r="J65" s="68"/>
      <c r="K65" s="68"/>
      <c r="L65" s="9"/>
      <c r="M65" s="4"/>
      <c r="N65" s="4"/>
      <c r="O65" s="4"/>
      <c r="P65" s="4"/>
    </row>
    <row r="66" spans="1:17" ht="15.75">
      <c r="A66" s="60"/>
      <c r="B66" s="9"/>
      <c r="C66" s="67"/>
      <c r="D66" s="26"/>
      <c r="E66" s="26"/>
      <c r="F66" s="26"/>
      <c r="G66" s="27"/>
      <c r="H66" s="121"/>
      <c r="I66" s="9"/>
      <c r="J66" s="9"/>
      <c r="K66" s="9"/>
      <c r="L66" s="236"/>
      <c r="M66" s="236"/>
      <c r="N66" s="236"/>
      <c r="O66" s="236"/>
      <c r="P66" s="236"/>
      <c r="Q66" s="236"/>
    </row>
    <row r="67" spans="1:17" ht="15.75">
      <c r="A67" s="19"/>
      <c r="B67"/>
      <c r="C67" s="67"/>
      <c r="D67" s="26"/>
      <c r="E67" s="26"/>
      <c r="F67" s="26"/>
      <c r="G67" s="27"/>
      <c r="H67" s="121"/>
      <c r="I67" s="2"/>
      <c r="J67" s="3"/>
      <c r="K67" s="3"/>
      <c r="L67" s="236"/>
      <c r="M67" s="236"/>
      <c r="N67" s="236"/>
      <c r="O67" s="236"/>
      <c r="P67" s="236"/>
      <c r="Q67" s="236"/>
    </row>
    <row r="68" spans="1:17" ht="15.75">
      <c r="A68" s="19"/>
      <c r="B68"/>
      <c r="C68" s="67"/>
      <c r="D68" s="26"/>
      <c r="E68" s="26"/>
      <c r="F68" s="26"/>
      <c r="G68" s="27"/>
      <c r="H68" s="1"/>
      <c r="I68" s="2"/>
      <c r="J68" s="3"/>
      <c r="K68" s="3"/>
      <c r="L68" s="69"/>
      <c r="M68" s="69"/>
      <c r="N68" s="69"/>
      <c r="O68" s="69"/>
      <c r="P68" s="69"/>
      <c r="Q68" s="69"/>
    </row>
    <row r="69" spans="1:17" ht="15.75">
      <c r="A69" s="4"/>
      <c r="B69"/>
      <c r="F69"/>
      <c r="H69" s="301"/>
      <c r="I69" s="301"/>
      <c r="J69" s="3"/>
      <c r="K69" s="3"/>
      <c r="L69" s="2"/>
    </row>
  </sheetData>
  <mergeCells count="73">
    <mergeCell ref="H69:I69"/>
    <mergeCell ref="A1:E1"/>
    <mergeCell ref="A3:E3"/>
    <mergeCell ref="A6:Q7"/>
    <mergeCell ref="K16:M16"/>
    <mergeCell ref="B11:K11"/>
    <mergeCell ref="A16:A19"/>
    <mergeCell ref="B16:D17"/>
    <mergeCell ref="E16:E19"/>
    <mergeCell ref="F16:H17"/>
    <mergeCell ref="I16:I19"/>
    <mergeCell ref="J16:J19"/>
    <mergeCell ref="H18:H19"/>
    <mergeCell ref="B18:B19"/>
    <mergeCell ref="G8:K8"/>
    <mergeCell ref="B58:G58"/>
    <mergeCell ref="C18:C19"/>
    <mergeCell ref="D18:D19"/>
    <mergeCell ref="F18:F19"/>
    <mergeCell ref="G18:G19"/>
    <mergeCell ref="D49:D51"/>
    <mergeCell ref="A25:A26"/>
    <mergeCell ref="E25:E26"/>
    <mergeCell ref="A27:A29"/>
    <mergeCell ref="E27:E29"/>
    <mergeCell ref="A31:A33"/>
    <mergeCell ref="E31:E33"/>
    <mergeCell ref="D25:D26"/>
    <mergeCell ref="B25:B26"/>
    <mergeCell ref="C25:C26"/>
    <mergeCell ref="B27:B29"/>
    <mergeCell ref="C27:C29"/>
    <mergeCell ref="D27:D29"/>
    <mergeCell ref="B31:B33"/>
    <mergeCell ref="C31:C33"/>
    <mergeCell ref="D31:D33"/>
    <mergeCell ref="A47:A48"/>
    <mergeCell ref="E47:E48"/>
    <mergeCell ref="A49:A51"/>
    <mergeCell ref="E49:E51"/>
    <mergeCell ref="A34:A37"/>
    <mergeCell ref="E34:E37"/>
    <mergeCell ref="A38:A42"/>
    <mergeCell ref="E38:E42"/>
    <mergeCell ref="B34:B37"/>
    <mergeCell ref="C34:C37"/>
    <mergeCell ref="D34:D37"/>
    <mergeCell ref="B38:B42"/>
    <mergeCell ref="C38:C42"/>
    <mergeCell ref="D38:D42"/>
    <mergeCell ref="B49:B51"/>
    <mergeCell ref="C49:C51"/>
    <mergeCell ref="N16:Q16"/>
    <mergeCell ref="K17:K19"/>
    <mergeCell ref="N17:Q17"/>
    <mergeCell ref="N18:N19"/>
    <mergeCell ref="O18:O19"/>
    <mergeCell ref="P18:P19"/>
    <mergeCell ref="Q18:Q19"/>
    <mergeCell ref="L17:L19"/>
    <mergeCell ref="M17:M19"/>
    <mergeCell ref="B47:B48"/>
    <mergeCell ref="C47:C48"/>
    <mergeCell ref="D47:D48"/>
    <mergeCell ref="L66:Q66"/>
    <mergeCell ref="L67:Q67"/>
    <mergeCell ref="C63:F63"/>
    <mergeCell ref="M63:O63"/>
    <mergeCell ref="C64:F64"/>
    <mergeCell ref="M64:O64"/>
    <mergeCell ref="C62:F62"/>
    <mergeCell ref="M62:O62"/>
    <mergeCell ref="M60:O60"/>
  </mergeCells>
  <pageMargins left="0.51181102362204722" right="0.11811023622047245" top="0.35433070866141736" bottom="0.35433070866141736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92"/>
  <sheetViews>
    <sheetView view="pageBreakPreview" topLeftCell="A64" zoomScale="120" zoomScaleNormal="150" zoomScaleSheetLayoutView="120" workbookViewId="0">
      <selection activeCell="H77" sqref="H77"/>
    </sheetView>
  </sheetViews>
  <sheetFormatPr defaultRowHeight="15"/>
  <cols>
    <col min="1" max="1" width="3.7109375" customWidth="1"/>
    <col min="2" max="2" width="9.7109375" style="19" customWidth="1"/>
    <col min="3" max="3" width="5.7109375" customWidth="1"/>
    <col min="4" max="4" width="4.7109375" customWidth="1"/>
    <col min="5" max="5" width="8.7109375" customWidth="1"/>
    <col min="6" max="6" width="10.7109375" style="19" customWidth="1"/>
    <col min="8" max="8" width="5.7109375" customWidth="1"/>
    <col min="9" max="10" width="8.7109375" customWidth="1"/>
    <col min="11" max="12" width="15.7109375" customWidth="1"/>
    <col min="13" max="13" width="5.7109375" customWidth="1"/>
    <col min="14" max="17" width="6.7109375" customWidth="1"/>
  </cols>
  <sheetData>
    <row r="1" spans="1:17" ht="15.75">
      <c r="A1" s="302" t="s">
        <v>0</v>
      </c>
      <c r="B1" s="302"/>
      <c r="C1" s="302"/>
      <c r="D1" s="302"/>
      <c r="E1" s="52"/>
      <c r="F1" s="2"/>
      <c r="G1" s="53"/>
      <c r="H1" s="1"/>
      <c r="I1" s="54"/>
      <c r="J1" s="54"/>
      <c r="K1" s="3"/>
      <c r="L1" s="3"/>
      <c r="M1" s="25"/>
      <c r="N1" s="25"/>
      <c r="O1" s="128"/>
      <c r="P1" s="159" t="s">
        <v>165</v>
      </c>
      <c r="Q1" s="34"/>
    </row>
    <row r="2" spans="1:17" ht="15.75">
      <c r="A2" s="1"/>
      <c r="B2" s="22"/>
      <c r="C2" s="56"/>
      <c r="D2" s="19"/>
      <c r="E2" s="19"/>
      <c r="F2" s="2"/>
      <c r="G2" s="53"/>
      <c r="H2" s="1"/>
      <c r="I2" s="54"/>
      <c r="J2" s="54"/>
      <c r="K2" s="3"/>
      <c r="L2" s="3"/>
    </row>
    <row r="3" spans="1:17" ht="15.75">
      <c r="A3" s="277" t="s">
        <v>184</v>
      </c>
      <c r="B3" s="277"/>
      <c r="C3" s="277"/>
      <c r="D3" s="277"/>
      <c r="E3" s="22"/>
      <c r="F3" s="2"/>
      <c r="G3" s="53"/>
      <c r="H3" s="1"/>
      <c r="I3" s="54"/>
      <c r="J3" s="54"/>
      <c r="K3" s="3"/>
      <c r="L3" s="3"/>
    </row>
    <row r="4" spans="1:17" ht="15.75">
      <c r="A4" s="57"/>
      <c r="B4" s="57"/>
      <c r="C4" s="57"/>
      <c r="D4" s="57"/>
      <c r="E4" s="22"/>
      <c r="F4" s="2"/>
      <c r="G4" s="53"/>
      <c r="H4" s="1"/>
      <c r="I4" s="54"/>
      <c r="J4" s="54"/>
      <c r="K4" s="3"/>
      <c r="L4" s="3"/>
    </row>
    <row r="5" spans="1:17" ht="15.75">
      <c r="A5" s="57"/>
      <c r="B5" s="57"/>
      <c r="C5" s="57"/>
      <c r="D5" s="57"/>
      <c r="E5" s="22"/>
      <c r="F5" s="2"/>
      <c r="G5" s="53"/>
      <c r="H5" s="1"/>
      <c r="I5" s="54"/>
      <c r="J5" s="54"/>
      <c r="K5" s="3"/>
      <c r="L5" s="3"/>
    </row>
    <row r="6" spans="1:17">
      <c r="A6" s="278" t="s">
        <v>231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</row>
    <row r="7" spans="1:17">
      <c r="A7" s="278"/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</row>
    <row r="8" spans="1:17" ht="20.25">
      <c r="A8" s="5"/>
      <c r="B8" s="20"/>
      <c r="C8" s="58"/>
      <c r="D8" s="20"/>
      <c r="E8" s="20"/>
      <c r="F8" s="7"/>
      <c r="G8" s="279" t="s">
        <v>23</v>
      </c>
      <c r="H8" s="279"/>
      <c r="I8" s="279"/>
      <c r="J8" s="279"/>
      <c r="K8" s="279"/>
      <c r="L8" s="6"/>
      <c r="M8" s="5"/>
      <c r="N8" s="5"/>
      <c r="O8" s="5"/>
      <c r="P8" s="5"/>
    </row>
    <row r="9" spans="1:17">
      <c r="A9" s="8" t="s">
        <v>2</v>
      </c>
      <c r="B9" s="73" t="s">
        <v>314</v>
      </c>
      <c r="C9" s="73"/>
      <c r="D9" s="73"/>
      <c r="E9" s="73"/>
      <c r="F9" s="73"/>
      <c r="G9" s="73"/>
      <c r="H9" s="73"/>
      <c r="I9" s="73"/>
      <c r="J9" s="73"/>
      <c r="K9" s="73"/>
      <c r="L9" s="72"/>
      <c r="M9" s="4"/>
      <c r="N9" s="4"/>
      <c r="O9" s="4"/>
      <c r="P9" s="4"/>
      <c r="Q9" s="4"/>
    </row>
    <row r="10" spans="1:17" ht="15.75">
      <c r="A10" s="8" t="s">
        <v>3</v>
      </c>
      <c r="B10" s="50" t="s">
        <v>313</v>
      </c>
      <c r="C10" s="50"/>
      <c r="D10" s="50"/>
      <c r="E10" s="50"/>
      <c r="F10" s="49"/>
      <c r="G10" s="50"/>
      <c r="H10" s="50"/>
      <c r="I10" s="49"/>
      <c r="J10" s="49"/>
      <c r="K10" s="49"/>
      <c r="L10" s="3"/>
      <c r="M10" s="4"/>
      <c r="N10" s="4"/>
      <c r="O10" s="4"/>
      <c r="P10" s="4"/>
      <c r="Q10" s="4"/>
    </row>
    <row r="11" spans="1:17" ht="15.75">
      <c r="A11" s="8" t="s">
        <v>4</v>
      </c>
      <c r="B11" s="275" t="s">
        <v>311</v>
      </c>
      <c r="C11" s="275"/>
      <c r="D11" s="275"/>
      <c r="E11" s="275"/>
      <c r="F11" s="275"/>
      <c r="G11" s="275"/>
      <c r="H11" s="275"/>
      <c r="I11" s="275"/>
      <c r="J11" s="275"/>
      <c r="K11" s="275"/>
      <c r="L11" s="3"/>
      <c r="M11" s="4"/>
      <c r="N11" s="4"/>
      <c r="O11" s="4"/>
      <c r="P11" s="4"/>
      <c r="Q11" s="4"/>
    </row>
    <row r="12" spans="1:17" ht="15.75">
      <c r="A12" s="8" t="s">
        <v>5</v>
      </c>
      <c r="B12" s="10" t="s">
        <v>174</v>
      </c>
      <c r="C12" s="8"/>
      <c r="D12" s="8"/>
      <c r="E12" s="11"/>
      <c r="F12" s="12"/>
      <c r="G12" s="8"/>
      <c r="H12" s="8"/>
      <c r="I12" s="12"/>
      <c r="J12" s="12"/>
      <c r="K12" s="12"/>
      <c r="L12" s="3"/>
      <c r="M12" s="4"/>
      <c r="N12" s="4"/>
      <c r="O12" s="4"/>
      <c r="P12" s="4"/>
      <c r="Q12" s="4"/>
    </row>
    <row r="13" spans="1:17" ht="15.75">
      <c r="A13" s="8" t="s">
        <v>6</v>
      </c>
      <c r="B13" s="10" t="s">
        <v>171</v>
      </c>
      <c r="C13" s="8"/>
      <c r="D13" s="8"/>
      <c r="E13" s="8"/>
      <c r="F13" s="12"/>
      <c r="G13" s="13"/>
      <c r="H13" s="8"/>
      <c r="I13" s="12"/>
      <c r="J13" s="12"/>
      <c r="K13" s="12"/>
      <c r="L13" s="3"/>
      <c r="M13" s="4"/>
      <c r="N13" s="4"/>
      <c r="O13" s="4"/>
      <c r="P13" s="4"/>
      <c r="Q13" s="4"/>
    </row>
    <row r="14" spans="1:17" ht="15.75">
      <c r="A14" s="8" t="s">
        <v>7</v>
      </c>
      <c r="B14" s="59" t="s">
        <v>172</v>
      </c>
      <c r="C14" s="59"/>
      <c r="D14" s="59"/>
      <c r="E14" s="59"/>
      <c r="F14" s="59"/>
      <c r="G14" s="8"/>
      <c r="H14" s="8"/>
      <c r="I14" s="12"/>
      <c r="J14" s="12"/>
      <c r="K14" s="12"/>
      <c r="L14" s="3"/>
      <c r="M14" s="4"/>
      <c r="N14" s="4"/>
      <c r="O14" s="4"/>
      <c r="P14" s="4"/>
      <c r="Q14" s="4"/>
    </row>
    <row r="15" spans="1:17" ht="15.75">
      <c r="A15" s="8" t="s">
        <v>8</v>
      </c>
      <c r="B15" s="50" t="s">
        <v>173</v>
      </c>
      <c r="C15" s="8"/>
      <c r="D15" s="8"/>
      <c r="E15" s="8"/>
      <c r="F15" s="12"/>
      <c r="G15" s="53"/>
      <c r="H15" s="8"/>
      <c r="I15" s="12"/>
      <c r="J15" s="12"/>
      <c r="K15" s="12"/>
      <c r="L15" s="3"/>
      <c r="M15" s="4"/>
      <c r="N15" s="4"/>
      <c r="O15" s="4"/>
      <c r="P15" s="4"/>
      <c r="Q15" s="4"/>
    </row>
    <row r="16" spans="1:17" ht="15.75" customHeight="1">
      <c r="A16" s="322" t="s">
        <v>9</v>
      </c>
      <c r="B16" s="323" t="s">
        <v>10</v>
      </c>
      <c r="C16" s="324"/>
      <c r="D16" s="325"/>
      <c r="E16" s="322" t="s">
        <v>11</v>
      </c>
      <c r="F16" s="323" t="s">
        <v>12</v>
      </c>
      <c r="G16" s="324"/>
      <c r="H16" s="325"/>
      <c r="I16" s="311" t="s">
        <v>176</v>
      </c>
      <c r="J16" s="311" t="s">
        <v>177</v>
      </c>
      <c r="K16" s="319" t="s">
        <v>162</v>
      </c>
      <c r="L16" s="320"/>
      <c r="M16" s="321"/>
      <c r="N16" s="329" t="s">
        <v>178</v>
      </c>
      <c r="O16" s="330"/>
      <c r="P16" s="330"/>
      <c r="Q16" s="331"/>
    </row>
    <row r="17" spans="1:17" ht="15" customHeight="1">
      <c r="A17" s="322"/>
      <c r="B17" s="326"/>
      <c r="C17" s="327"/>
      <c r="D17" s="328"/>
      <c r="E17" s="322"/>
      <c r="F17" s="326"/>
      <c r="G17" s="327"/>
      <c r="H17" s="328"/>
      <c r="I17" s="312"/>
      <c r="J17" s="312"/>
      <c r="K17" s="311" t="s">
        <v>180</v>
      </c>
      <c r="L17" s="332" t="s">
        <v>163</v>
      </c>
      <c r="M17" s="335" t="s">
        <v>232</v>
      </c>
      <c r="N17" s="314" t="s">
        <v>179</v>
      </c>
      <c r="O17" s="315"/>
      <c r="P17" s="315"/>
      <c r="Q17" s="316"/>
    </row>
    <row r="18" spans="1:17" ht="15" customHeight="1">
      <c r="A18" s="322"/>
      <c r="B18" s="311" t="s">
        <v>13</v>
      </c>
      <c r="C18" s="311" t="s">
        <v>15</v>
      </c>
      <c r="D18" s="311" t="s">
        <v>175</v>
      </c>
      <c r="E18" s="322"/>
      <c r="F18" s="311" t="s">
        <v>16</v>
      </c>
      <c r="G18" s="311" t="s">
        <v>17</v>
      </c>
      <c r="H18" s="311" t="s">
        <v>18</v>
      </c>
      <c r="I18" s="312"/>
      <c r="J18" s="312"/>
      <c r="K18" s="312"/>
      <c r="L18" s="333"/>
      <c r="M18" s="336"/>
      <c r="N18" s="317" t="s">
        <v>272</v>
      </c>
      <c r="O18" s="309" t="s">
        <v>271</v>
      </c>
      <c r="P18" s="309" t="s">
        <v>274</v>
      </c>
      <c r="Q18" s="309" t="s">
        <v>273</v>
      </c>
    </row>
    <row r="19" spans="1:17">
      <c r="A19" s="322"/>
      <c r="B19" s="313"/>
      <c r="C19" s="313"/>
      <c r="D19" s="313"/>
      <c r="E19" s="322"/>
      <c r="F19" s="313"/>
      <c r="G19" s="313"/>
      <c r="H19" s="313"/>
      <c r="I19" s="313"/>
      <c r="J19" s="313"/>
      <c r="K19" s="313"/>
      <c r="L19" s="334"/>
      <c r="M19" s="337"/>
      <c r="N19" s="318"/>
      <c r="O19" s="310"/>
      <c r="P19" s="310"/>
      <c r="Q19" s="310"/>
    </row>
    <row r="20" spans="1:17">
      <c r="A20" s="108">
        <v>1</v>
      </c>
      <c r="B20" s="108">
        <v>2</v>
      </c>
      <c r="C20" s="108">
        <v>3</v>
      </c>
      <c r="D20" s="108">
        <v>4</v>
      </c>
      <c r="E20" s="108">
        <v>5</v>
      </c>
      <c r="F20" s="108">
        <v>6</v>
      </c>
      <c r="G20" s="108">
        <v>7</v>
      </c>
      <c r="H20" s="108">
        <v>8</v>
      </c>
      <c r="I20" s="108">
        <v>9</v>
      </c>
      <c r="J20" s="109">
        <v>10</v>
      </c>
      <c r="K20" s="108">
        <v>11</v>
      </c>
      <c r="L20" s="108">
        <v>12</v>
      </c>
      <c r="M20" s="110">
        <v>13</v>
      </c>
      <c r="N20" s="111">
        <v>14</v>
      </c>
      <c r="O20" s="112">
        <v>15</v>
      </c>
      <c r="P20" s="112">
        <v>16</v>
      </c>
      <c r="Q20" s="112">
        <v>17</v>
      </c>
    </row>
    <row r="21" spans="1:17" ht="24.95" customHeight="1">
      <c r="A21" s="228" t="s">
        <v>2</v>
      </c>
      <c r="B21" s="226" t="s">
        <v>185</v>
      </c>
      <c r="C21" s="228" t="s">
        <v>20</v>
      </c>
      <c r="D21" s="228">
        <v>3</v>
      </c>
      <c r="E21" s="226" t="s">
        <v>249</v>
      </c>
      <c r="F21" s="36" t="s">
        <v>186</v>
      </c>
      <c r="G21" s="37" t="s">
        <v>109</v>
      </c>
      <c r="H21" s="35">
        <v>4</v>
      </c>
      <c r="I21" s="23"/>
      <c r="J21" s="33"/>
      <c r="K21" s="33"/>
      <c r="L21" s="163"/>
      <c r="M21" s="16"/>
      <c r="N21" s="93">
        <v>0</v>
      </c>
      <c r="O21" s="94">
        <f t="shared" ref="O21:O52" si="0">N21*H21</f>
        <v>0</v>
      </c>
      <c r="P21" s="94">
        <f t="shared" ref="P21:P77" si="1">O21*23%</f>
        <v>0</v>
      </c>
      <c r="Q21" s="94">
        <f t="shared" ref="Q21:Q77" si="2">O21+P21</f>
        <v>0</v>
      </c>
    </row>
    <row r="22" spans="1:17" ht="24.95" customHeight="1">
      <c r="A22" s="229"/>
      <c r="B22" s="227"/>
      <c r="C22" s="229"/>
      <c r="D22" s="229"/>
      <c r="E22" s="227"/>
      <c r="F22" s="36" t="s">
        <v>187</v>
      </c>
      <c r="G22" s="37" t="s">
        <v>110</v>
      </c>
      <c r="H22" s="35">
        <v>10</v>
      </c>
      <c r="I22" s="21"/>
      <c r="J22" s="33"/>
      <c r="K22" s="33"/>
      <c r="L22" s="163"/>
      <c r="M22" s="16"/>
      <c r="N22" s="93">
        <v>0</v>
      </c>
      <c r="O22" s="94">
        <f t="shared" si="0"/>
        <v>0</v>
      </c>
      <c r="P22" s="94">
        <f t="shared" si="1"/>
        <v>0</v>
      </c>
      <c r="Q22" s="94">
        <f t="shared" si="2"/>
        <v>0</v>
      </c>
    </row>
    <row r="23" spans="1:17" ht="24.95" customHeight="1">
      <c r="A23" s="221"/>
      <c r="B23" s="219"/>
      <c r="C23" s="221"/>
      <c r="D23" s="221"/>
      <c r="E23" s="219"/>
      <c r="F23" s="36" t="s">
        <v>188</v>
      </c>
      <c r="G23" s="36" t="s">
        <v>111</v>
      </c>
      <c r="H23" s="35">
        <v>45</v>
      </c>
      <c r="I23" s="24"/>
      <c r="J23" s="33"/>
      <c r="K23" s="33"/>
      <c r="L23" s="163"/>
      <c r="M23" s="16"/>
      <c r="N23" s="93">
        <v>0</v>
      </c>
      <c r="O23" s="94">
        <f t="shared" si="0"/>
        <v>0</v>
      </c>
      <c r="P23" s="94">
        <f t="shared" si="1"/>
        <v>0</v>
      </c>
      <c r="Q23" s="94">
        <f t="shared" si="2"/>
        <v>0</v>
      </c>
    </row>
    <row r="24" spans="1:17" ht="24.95" customHeight="1">
      <c r="A24" s="228" t="s">
        <v>3</v>
      </c>
      <c r="B24" s="226" t="s">
        <v>185</v>
      </c>
      <c r="C24" s="228" t="s">
        <v>20</v>
      </c>
      <c r="D24" s="228">
        <v>4</v>
      </c>
      <c r="E24" s="226" t="s">
        <v>233</v>
      </c>
      <c r="F24" s="36" t="s">
        <v>189</v>
      </c>
      <c r="G24" s="36" t="s">
        <v>112</v>
      </c>
      <c r="H24" s="35">
        <v>10</v>
      </c>
      <c r="I24" s="23"/>
      <c r="J24" s="33"/>
      <c r="K24" s="33"/>
      <c r="L24" s="163"/>
      <c r="M24" s="16"/>
      <c r="N24" s="93">
        <v>0</v>
      </c>
      <c r="O24" s="94">
        <f t="shared" si="0"/>
        <v>0</v>
      </c>
      <c r="P24" s="94">
        <f t="shared" si="1"/>
        <v>0</v>
      </c>
      <c r="Q24" s="94">
        <f t="shared" si="2"/>
        <v>0</v>
      </c>
    </row>
    <row r="25" spans="1:17" ht="24.95" customHeight="1">
      <c r="A25" s="229"/>
      <c r="B25" s="227"/>
      <c r="C25" s="229"/>
      <c r="D25" s="229"/>
      <c r="E25" s="227"/>
      <c r="F25" s="36" t="s">
        <v>190</v>
      </c>
      <c r="G25" s="37" t="s">
        <v>113</v>
      </c>
      <c r="H25" s="35">
        <v>3</v>
      </c>
      <c r="I25" s="23"/>
      <c r="J25" s="33"/>
      <c r="K25" s="33"/>
      <c r="L25" s="163"/>
      <c r="M25" s="16"/>
      <c r="N25" s="93">
        <v>0</v>
      </c>
      <c r="O25" s="94">
        <f t="shared" si="0"/>
        <v>0</v>
      </c>
      <c r="P25" s="94">
        <f t="shared" si="1"/>
        <v>0</v>
      </c>
      <c r="Q25" s="94">
        <f t="shared" si="2"/>
        <v>0</v>
      </c>
    </row>
    <row r="26" spans="1:17" ht="24.95" customHeight="1">
      <c r="A26" s="221"/>
      <c r="B26" s="219"/>
      <c r="C26" s="221"/>
      <c r="D26" s="221"/>
      <c r="E26" s="219"/>
      <c r="F26" s="36" t="s">
        <v>191</v>
      </c>
      <c r="G26" s="37" t="s">
        <v>114</v>
      </c>
      <c r="H26" s="35">
        <v>2</v>
      </c>
      <c r="I26" s="23"/>
      <c r="J26" s="33"/>
      <c r="K26" s="33"/>
      <c r="L26" s="163"/>
      <c r="M26" s="16"/>
      <c r="N26" s="93">
        <v>0</v>
      </c>
      <c r="O26" s="94">
        <f t="shared" si="0"/>
        <v>0</v>
      </c>
      <c r="P26" s="94">
        <f t="shared" si="1"/>
        <v>0</v>
      </c>
      <c r="Q26" s="94">
        <f t="shared" si="2"/>
        <v>0</v>
      </c>
    </row>
    <row r="27" spans="1:17" ht="24.95" customHeight="1">
      <c r="A27" s="226" t="s">
        <v>4</v>
      </c>
      <c r="B27" s="226" t="s">
        <v>185</v>
      </c>
      <c r="C27" s="228" t="s">
        <v>20</v>
      </c>
      <c r="D27" s="228">
        <v>5</v>
      </c>
      <c r="E27" s="226" t="s">
        <v>250</v>
      </c>
      <c r="F27" s="36" t="s">
        <v>186</v>
      </c>
      <c r="G27" s="37" t="s">
        <v>109</v>
      </c>
      <c r="H27" s="35">
        <v>10</v>
      </c>
      <c r="I27" s="23"/>
      <c r="J27" s="33"/>
      <c r="K27" s="33"/>
      <c r="L27" s="163"/>
      <c r="M27" s="16"/>
      <c r="N27" s="93">
        <v>0</v>
      </c>
      <c r="O27" s="94">
        <f t="shared" si="0"/>
        <v>0</v>
      </c>
      <c r="P27" s="94">
        <f t="shared" si="1"/>
        <v>0</v>
      </c>
      <c r="Q27" s="94">
        <f t="shared" si="2"/>
        <v>0</v>
      </c>
    </row>
    <row r="28" spans="1:17" ht="24.95" customHeight="1">
      <c r="A28" s="227"/>
      <c r="B28" s="227"/>
      <c r="C28" s="229"/>
      <c r="D28" s="229"/>
      <c r="E28" s="227"/>
      <c r="F28" s="36" t="s">
        <v>187</v>
      </c>
      <c r="G28" s="37" t="s">
        <v>110</v>
      </c>
      <c r="H28" s="35">
        <v>2</v>
      </c>
      <c r="I28" s="23"/>
      <c r="J28" s="33"/>
      <c r="K28" s="33"/>
      <c r="L28" s="163"/>
      <c r="M28" s="16"/>
      <c r="N28" s="93">
        <v>0</v>
      </c>
      <c r="O28" s="94">
        <f t="shared" si="0"/>
        <v>0</v>
      </c>
      <c r="P28" s="94">
        <f t="shared" si="1"/>
        <v>0</v>
      </c>
      <c r="Q28" s="94">
        <f t="shared" si="2"/>
        <v>0</v>
      </c>
    </row>
    <row r="29" spans="1:17" ht="24.95" customHeight="1">
      <c r="A29" s="219"/>
      <c r="B29" s="219"/>
      <c r="C29" s="221"/>
      <c r="D29" s="221"/>
      <c r="E29" s="219"/>
      <c r="F29" s="36" t="s">
        <v>192</v>
      </c>
      <c r="G29" s="36" t="s">
        <v>115</v>
      </c>
      <c r="H29" s="35">
        <v>19</v>
      </c>
      <c r="I29" s="23"/>
      <c r="J29" s="33"/>
      <c r="K29" s="33"/>
      <c r="L29" s="163"/>
      <c r="M29" s="16"/>
      <c r="N29" s="93">
        <v>0</v>
      </c>
      <c r="O29" s="94">
        <f t="shared" si="0"/>
        <v>0</v>
      </c>
      <c r="P29" s="94">
        <f t="shared" si="1"/>
        <v>0</v>
      </c>
      <c r="Q29" s="94">
        <f t="shared" si="2"/>
        <v>0</v>
      </c>
    </row>
    <row r="30" spans="1:17" ht="24.95" customHeight="1">
      <c r="A30" s="131" t="s">
        <v>5</v>
      </c>
      <c r="B30" s="84" t="s">
        <v>185</v>
      </c>
      <c r="C30" s="131" t="s">
        <v>20</v>
      </c>
      <c r="D30" s="85">
        <v>14</v>
      </c>
      <c r="E30" s="84" t="s">
        <v>234</v>
      </c>
      <c r="F30" s="36" t="s">
        <v>193</v>
      </c>
      <c r="G30" s="37" t="s">
        <v>116</v>
      </c>
      <c r="H30" s="35">
        <v>1</v>
      </c>
      <c r="I30" s="23"/>
      <c r="J30" s="33"/>
      <c r="K30" s="33"/>
      <c r="L30" s="163"/>
      <c r="M30" s="16"/>
      <c r="N30" s="93">
        <v>0</v>
      </c>
      <c r="O30" s="94">
        <f t="shared" si="0"/>
        <v>0</v>
      </c>
      <c r="P30" s="94">
        <f t="shared" si="1"/>
        <v>0</v>
      </c>
      <c r="Q30" s="94">
        <f t="shared" si="2"/>
        <v>0</v>
      </c>
    </row>
    <row r="31" spans="1:17" ht="24.95" customHeight="1">
      <c r="A31" s="228" t="s">
        <v>6</v>
      </c>
      <c r="B31" s="226" t="s">
        <v>185</v>
      </c>
      <c r="C31" s="228" t="s">
        <v>20</v>
      </c>
      <c r="D31" s="228">
        <v>16</v>
      </c>
      <c r="E31" s="226" t="s">
        <v>235</v>
      </c>
      <c r="F31" s="36" t="s">
        <v>194</v>
      </c>
      <c r="G31" s="36" t="s">
        <v>117</v>
      </c>
      <c r="H31" s="35">
        <v>40</v>
      </c>
      <c r="I31" s="23"/>
      <c r="J31" s="33"/>
      <c r="K31" s="33"/>
      <c r="L31" s="163"/>
      <c r="M31" s="16"/>
      <c r="N31" s="93">
        <v>0</v>
      </c>
      <c r="O31" s="94">
        <f t="shared" si="0"/>
        <v>0</v>
      </c>
      <c r="P31" s="94">
        <f t="shared" si="1"/>
        <v>0</v>
      </c>
      <c r="Q31" s="94">
        <f t="shared" si="2"/>
        <v>0</v>
      </c>
    </row>
    <row r="32" spans="1:17" ht="24.95" customHeight="1">
      <c r="A32" s="229"/>
      <c r="B32" s="227"/>
      <c r="C32" s="229"/>
      <c r="D32" s="229"/>
      <c r="E32" s="227"/>
      <c r="F32" s="36" t="s">
        <v>195</v>
      </c>
      <c r="G32" s="36" t="s">
        <v>118</v>
      </c>
      <c r="H32" s="35">
        <v>11</v>
      </c>
      <c r="I32" s="23"/>
      <c r="J32" s="33"/>
      <c r="K32" s="33"/>
      <c r="L32" s="163"/>
      <c r="M32" s="16"/>
      <c r="N32" s="93">
        <v>0</v>
      </c>
      <c r="O32" s="94">
        <f t="shared" si="0"/>
        <v>0</v>
      </c>
      <c r="P32" s="94">
        <f t="shared" si="1"/>
        <v>0</v>
      </c>
      <c r="Q32" s="94">
        <f t="shared" si="2"/>
        <v>0</v>
      </c>
    </row>
    <row r="33" spans="1:17" ht="24.95" customHeight="1">
      <c r="A33" s="221"/>
      <c r="B33" s="219"/>
      <c r="C33" s="221"/>
      <c r="D33" s="221"/>
      <c r="E33" s="219"/>
      <c r="F33" s="36" t="s">
        <v>196</v>
      </c>
      <c r="G33" s="36" t="s">
        <v>119</v>
      </c>
      <c r="H33" s="35">
        <v>2</v>
      </c>
      <c r="I33" s="23"/>
      <c r="J33" s="33"/>
      <c r="K33" s="33"/>
      <c r="L33" s="163"/>
      <c r="M33" s="16"/>
      <c r="N33" s="93">
        <v>0</v>
      </c>
      <c r="O33" s="94">
        <f t="shared" si="0"/>
        <v>0</v>
      </c>
      <c r="P33" s="94">
        <f t="shared" si="1"/>
        <v>0</v>
      </c>
      <c r="Q33" s="94">
        <f t="shared" si="2"/>
        <v>0</v>
      </c>
    </row>
    <row r="34" spans="1:17" ht="24.95" customHeight="1">
      <c r="A34" s="228" t="s">
        <v>7</v>
      </c>
      <c r="B34" s="226" t="s">
        <v>185</v>
      </c>
      <c r="C34" s="228" t="s">
        <v>20</v>
      </c>
      <c r="D34" s="228">
        <v>17</v>
      </c>
      <c r="E34" s="226" t="s">
        <v>236</v>
      </c>
      <c r="F34" s="36" t="s">
        <v>197</v>
      </c>
      <c r="G34" s="36" t="s">
        <v>120</v>
      </c>
      <c r="H34" s="35">
        <v>6</v>
      </c>
      <c r="I34" s="23"/>
      <c r="J34" s="33"/>
      <c r="K34" s="33"/>
      <c r="L34" s="163"/>
      <c r="M34" s="16"/>
      <c r="N34" s="93">
        <v>0</v>
      </c>
      <c r="O34" s="94">
        <f t="shared" si="0"/>
        <v>0</v>
      </c>
      <c r="P34" s="94">
        <f t="shared" si="1"/>
        <v>0</v>
      </c>
      <c r="Q34" s="94">
        <f t="shared" si="2"/>
        <v>0</v>
      </c>
    </row>
    <row r="35" spans="1:17" ht="24.95" customHeight="1">
      <c r="A35" s="229"/>
      <c r="B35" s="227"/>
      <c r="C35" s="229"/>
      <c r="D35" s="229"/>
      <c r="E35" s="227"/>
      <c r="F35" s="36" t="s">
        <v>198</v>
      </c>
      <c r="G35" s="36" t="s">
        <v>121</v>
      </c>
      <c r="H35" s="35">
        <v>3</v>
      </c>
      <c r="I35" s="23"/>
      <c r="J35" s="33"/>
      <c r="K35" s="33"/>
      <c r="L35" s="163"/>
      <c r="M35" s="16"/>
      <c r="N35" s="93">
        <v>0</v>
      </c>
      <c r="O35" s="94">
        <f t="shared" si="0"/>
        <v>0</v>
      </c>
      <c r="P35" s="94">
        <f t="shared" si="1"/>
        <v>0</v>
      </c>
      <c r="Q35" s="94">
        <f t="shared" si="2"/>
        <v>0</v>
      </c>
    </row>
    <row r="36" spans="1:17" ht="24.95" customHeight="1">
      <c r="A36" s="229"/>
      <c r="B36" s="227"/>
      <c r="C36" s="229"/>
      <c r="D36" s="229"/>
      <c r="E36" s="227"/>
      <c r="F36" s="36" t="s">
        <v>227</v>
      </c>
      <c r="G36" s="36" t="s">
        <v>122</v>
      </c>
      <c r="H36" s="35">
        <v>2</v>
      </c>
      <c r="I36" s="23"/>
      <c r="J36" s="33"/>
      <c r="K36" s="33"/>
      <c r="L36" s="163"/>
      <c r="M36" s="16"/>
      <c r="N36" s="93">
        <v>0</v>
      </c>
      <c r="O36" s="94">
        <f t="shared" si="0"/>
        <v>0</v>
      </c>
      <c r="P36" s="94">
        <f t="shared" si="1"/>
        <v>0</v>
      </c>
      <c r="Q36" s="94">
        <f t="shared" si="2"/>
        <v>0</v>
      </c>
    </row>
    <row r="37" spans="1:17" ht="24.95" customHeight="1">
      <c r="A37" s="221"/>
      <c r="B37" s="219"/>
      <c r="C37" s="221"/>
      <c r="D37" s="221"/>
      <c r="E37" s="219"/>
      <c r="F37" s="36" t="s">
        <v>199</v>
      </c>
      <c r="G37" s="37" t="s">
        <v>123</v>
      </c>
      <c r="H37" s="35">
        <v>4</v>
      </c>
      <c r="I37" s="23"/>
      <c r="J37" s="33"/>
      <c r="K37" s="33"/>
      <c r="L37" s="163"/>
      <c r="M37" s="16"/>
      <c r="N37" s="93">
        <v>0</v>
      </c>
      <c r="O37" s="94">
        <f t="shared" si="0"/>
        <v>0</v>
      </c>
      <c r="P37" s="94">
        <f t="shared" si="1"/>
        <v>0</v>
      </c>
      <c r="Q37" s="94">
        <f t="shared" si="2"/>
        <v>0</v>
      </c>
    </row>
    <row r="38" spans="1:17" ht="24.95" customHeight="1">
      <c r="A38" s="228" t="s">
        <v>8</v>
      </c>
      <c r="B38" s="226" t="s">
        <v>185</v>
      </c>
      <c r="C38" s="228" t="s">
        <v>20</v>
      </c>
      <c r="D38" s="228">
        <v>26</v>
      </c>
      <c r="E38" s="226" t="s">
        <v>251</v>
      </c>
      <c r="F38" s="36" t="s">
        <v>189</v>
      </c>
      <c r="G38" s="36" t="s">
        <v>124</v>
      </c>
      <c r="H38" s="35">
        <v>17</v>
      </c>
      <c r="I38" s="23"/>
      <c r="J38" s="33"/>
      <c r="K38" s="33"/>
      <c r="L38" s="163"/>
      <c r="M38" s="16"/>
      <c r="N38" s="93">
        <v>0</v>
      </c>
      <c r="O38" s="94">
        <f t="shared" si="0"/>
        <v>0</v>
      </c>
      <c r="P38" s="94">
        <f t="shared" si="1"/>
        <v>0</v>
      </c>
      <c r="Q38" s="94">
        <f t="shared" si="2"/>
        <v>0</v>
      </c>
    </row>
    <row r="39" spans="1:17" ht="24.95" customHeight="1">
      <c r="A39" s="229"/>
      <c r="B39" s="227"/>
      <c r="C39" s="229"/>
      <c r="D39" s="229"/>
      <c r="E39" s="227"/>
      <c r="F39" s="36" t="s">
        <v>200</v>
      </c>
      <c r="G39" s="36" t="s">
        <v>125</v>
      </c>
      <c r="H39" s="35">
        <v>4</v>
      </c>
      <c r="I39" s="21"/>
      <c r="J39" s="33"/>
      <c r="K39" s="33"/>
      <c r="L39" s="163"/>
      <c r="M39" s="16"/>
      <c r="N39" s="93">
        <v>0</v>
      </c>
      <c r="O39" s="94">
        <f t="shared" si="0"/>
        <v>0</v>
      </c>
      <c r="P39" s="94">
        <f t="shared" si="1"/>
        <v>0</v>
      </c>
      <c r="Q39" s="94">
        <f t="shared" si="2"/>
        <v>0</v>
      </c>
    </row>
    <row r="40" spans="1:17" ht="24.95" customHeight="1">
      <c r="A40" s="221"/>
      <c r="B40" s="219"/>
      <c r="C40" s="221"/>
      <c r="D40" s="221"/>
      <c r="E40" s="219"/>
      <c r="F40" s="36" t="s">
        <v>199</v>
      </c>
      <c r="G40" s="36" t="s">
        <v>123</v>
      </c>
      <c r="H40" s="35">
        <v>12</v>
      </c>
      <c r="I40" s="24"/>
      <c r="J40" s="33"/>
      <c r="K40" s="33"/>
      <c r="L40" s="163"/>
      <c r="M40" s="16"/>
      <c r="N40" s="93">
        <v>0</v>
      </c>
      <c r="O40" s="94">
        <f t="shared" si="0"/>
        <v>0</v>
      </c>
      <c r="P40" s="94">
        <f t="shared" si="1"/>
        <v>0</v>
      </c>
      <c r="Q40" s="94">
        <f t="shared" si="2"/>
        <v>0</v>
      </c>
    </row>
    <row r="41" spans="1:17" ht="24.95" customHeight="1">
      <c r="A41" s="228" t="s">
        <v>24</v>
      </c>
      <c r="B41" s="226" t="s">
        <v>185</v>
      </c>
      <c r="C41" s="228" t="s">
        <v>20</v>
      </c>
      <c r="D41" s="228">
        <v>32</v>
      </c>
      <c r="E41" s="226" t="s">
        <v>237</v>
      </c>
      <c r="F41" s="36" t="s">
        <v>197</v>
      </c>
      <c r="G41" s="37" t="s">
        <v>120</v>
      </c>
      <c r="H41" s="35">
        <v>17</v>
      </c>
      <c r="I41" s="23"/>
      <c r="J41" s="33"/>
      <c r="K41" s="33"/>
      <c r="L41" s="163"/>
      <c r="M41" s="16"/>
      <c r="N41" s="93">
        <v>0</v>
      </c>
      <c r="O41" s="94">
        <f t="shared" si="0"/>
        <v>0</v>
      </c>
      <c r="P41" s="94">
        <f t="shared" si="1"/>
        <v>0</v>
      </c>
      <c r="Q41" s="94">
        <f t="shared" si="2"/>
        <v>0</v>
      </c>
    </row>
    <row r="42" spans="1:17" ht="24.95" customHeight="1">
      <c r="A42" s="229"/>
      <c r="B42" s="227"/>
      <c r="C42" s="229"/>
      <c r="D42" s="229"/>
      <c r="E42" s="227"/>
      <c r="F42" s="36" t="s">
        <v>201</v>
      </c>
      <c r="G42" s="37" t="s">
        <v>126</v>
      </c>
      <c r="H42" s="35">
        <v>18</v>
      </c>
      <c r="I42" s="23"/>
      <c r="J42" s="33"/>
      <c r="K42" s="33"/>
      <c r="L42" s="163"/>
      <c r="M42" s="16"/>
      <c r="N42" s="93">
        <v>0</v>
      </c>
      <c r="O42" s="94">
        <f t="shared" si="0"/>
        <v>0</v>
      </c>
      <c r="P42" s="94">
        <f t="shared" si="1"/>
        <v>0</v>
      </c>
      <c r="Q42" s="94">
        <f t="shared" si="2"/>
        <v>0</v>
      </c>
    </row>
    <row r="43" spans="1:17" ht="24.95" customHeight="1" thickBot="1">
      <c r="A43" s="229"/>
      <c r="B43" s="227"/>
      <c r="C43" s="229"/>
      <c r="D43" s="229"/>
      <c r="E43" s="227"/>
      <c r="F43" s="118" t="s">
        <v>202</v>
      </c>
      <c r="G43" s="41" t="s">
        <v>127</v>
      </c>
      <c r="H43" s="122">
        <v>5</v>
      </c>
      <c r="I43" s="133"/>
      <c r="J43" s="134"/>
      <c r="K43" s="134"/>
      <c r="L43" s="164"/>
      <c r="M43" s="135"/>
      <c r="N43" s="136">
        <v>0</v>
      </c>
      <c r="O43" s="137">
        <f t="shared" si="0"/>
        <v>0</v>
      </c>
      <c r="P43" s="137">
        <f t="shared" si="1"/>
        <v>0</v>
      </c>
      <c r="Q43" s="137">
        <f t="shared" si="2"/>
        <v>0</v>
      </c>
    </row>
    <row r="44" spans="1:17" ht="24.95" customHeight="1">
      <c r="A44" s="220" t="s">
        <v>25</v>
      </c>
      <c r="B44" s="218" t="s">
        <v>185</v>
      </c>
      <c r="C44" s="220" t="s">
        <v>19</v>
      </c>
      <c r="D44" s="220">
        <v>15</v>
      </c>
      <c r="E44" s="218" t="s">
        <v>252</v>
      </c>
      <c r="F44" s="138" t="s">
        <v>200</v>
      </c>
      <c r="G44" s="139" t="s">
        <v>125</v>
      </c>
      <c r="H44" s="160">
        <v>37</v>
      </c>
      <c r="I44" s="140"/>
      <c r="J44" s="141"/>
      <c r="K44" s="141"/>
      <c r="L44" s="165"/>
      <c r="M44" s="143"/>
      <c r="N44" s="144">
        <v>0</v>
      </c>
      <c r="O44" s="145">
        <f t="shared" si="0"/>
        <v>0</v>
      </c>
      <c r="P44" s="145">
        <f t="shared" si="1"/>
        <v>0</v>
      </c>
      <c r="Q44" s="145">
        <f t="shared" si="2"/>
        <v>0</v>
      </c>
    </row>
    <row r="45" spans="1:17" ht="24.95" customHeight="1">
      <c r="A45" s="229"/>
      <c r="B45" s="227"/>
      <c r="C45" s="229"/>
      <c r="D45" s="229"/>
      <c r="E45" s="227"/>
      <c r="F45" s="36" t="s">
        <v>203</v>
      </c>
      <c r="G45" s="37" t="s">
        <v>128</v>
      </c>
      <c r="H45" s="35">
        <v>5</v>
      </c>
      <c r="I45" s="23"/>
      <c r="J45" s="33"/>
      <c r="K45" s="33"/>
      <c r="L45" s="163"/>
      <c r="M45" s="16"/>
      <c r="N45" s="93">
        <v>0</v>
      </c>
      <c r="O45" s="94">
        <f t="shared" si="0"/>
        <v>0</v>
      </c>
      <c r="P45" s="94">
        <f t="shared" si="1"/>
        <v>0</v>
      </c>
      <c r="Q45" s="94">
        <f t="shared" si="2"/>
        <v>0</v>
      </c>
    </row>
    <row r="46" spans="1:17" ht="24.95" customHeight="1">
      <c r="A46" s="229"/>
      <c r="B46" s="227"/>
      <c r="C46" s="229"/>
      <c r="D46" s="229"/>
      <c r="E46" s="227"/>
      <c r="F46" s="36" t="s">
        <v>204</v>
      </c>
      <c r="G46" s="37" t="s">
        <v>129</v>
      </c>
      <c r="H46" s="35">
        <v>1</v>
      </c>
      <c r="I46" s="23"/>
      <c r="J46" s="33"/>
      <c r="K46" s="33"/>
      <c r="L46" s="163"/>
      <c r="M46" s="16"/>
      <c r="N46" s="93">
        <v>0</v>
      </c>
      <c r="O46" s="94">
        <f t="shared" si="0"/>
        <v>0</v>
      </c>
      <c r="P46" s="94">
        <f t="shared" si="1"/>
        <v>0</v>
      </c>
      <c r="Q46" s="94">
        <f t="shared" si="2"/>
        <v>0</v>
      </c>
    </row>
    <row r="47" spans="1:17" ht="24.95" customHeight="1">
      <c r="A47" s="229"/>
      <c r="B47" s="227"/>
      <c r="C47" s="229"/>
      <c r="D47" s="229"/>
      <c r="E47" s="227"/>
      <c r="F47" s="36" t="s">
        <v>205</v>
      </c>
      <c r="G47" s="37" t="s">
        <v>130</v>
      </c>
      <c r="H47" s="35">
        <v>15</v>
      </c>
      <c r="I47" s="23"/>
      <c r="J47" s="33"/>
      <c r="K47" s="33"/>
      <c r="L47" s="163"/>
      <c r="M47" s="16"/>
      <c r="N47" s="93">
        <v>0</v>
      </c>
      <c r="O47" s="94">
        <f t="shared" si="0"/>
        <v>0</v>
      </c>
      <c r="P47" s="94">
        <f t="shared" si="1"/>
        <v>0</v>
      </c>
      <c r="Q47" s="94">
        <f t="shared" si="2"/>
        <v>0</v>
      </c>
    </row>
    <row r="48" spans="1:17" ht="24.95" customHeight="1">
      <c r="A48" s="221"/>
      <c r="B48" s="219"/>
      <c r="C48" s="221"/>
      <c r="D48" s="221"/>
      <c r="E48" s="219"/>
      <c r="F48" s="36" t="s">
        <v>206</v>
      </c>
      <c r="G48" s="37" t="s">
        <v>131</v>
      </c>
      <c r="H48" s="35">
        <v>1</v>
      </c>
      <c r="I48" s="23"/>
      <c r="J48" s="33"/>
      <c r="K48" s="33"/>
      <c r="L48" s="163"/>
      <c r="M48" s="16"/>
      <c r="N48" s="93">
        <v>0</v>
      </c>
      <c r="O48" s="94">
        <f t="shared" si="0"/>
        <v>0</v>
      </c>
      <c r="P48" s="94">
        <f t="shared" si="1"/>
        <v>0</v>
      </c>
      <c r="Q48" s="94">
        <f t="shared" si="2"/>
        <v>0</v>
      </c>
    </row>
    <row r="49" spans="1:17" ht="24.95" customHeight="1">
      <c r="A49" s="226" t="s">
        <v>26</v>
      </c>
      <c r="B49" s="226" t="s">
        <v>185</v>
      </c>
      <c r="C49" s="228" t="s">
        <v>19</v>
      </c>
      <c r="D49" s="228">
        <v>13</v>
      </c>
      <c r="E49" s="226" t="s">
        <v>253</v>
      </c>
      <c r="F49" s="36" t="s">
        <v>207</v>
      </c>
      <c r="G49" s="36" t="s">
        <v>124</v>
      </c>
      <c r="H49" s="35">
        <v>10</v>
      </c>
      <c r="I49" s="23"/>
      <c r="J49" s="33"/>
      <c r="K49" s="33"/>
      <c r="L49" s="163"/>
      <c r="M49" s="16"/>
      <c r="N49" s="93">
        <v>0</v>
      </c>
      <c r="O49" s="94">
        <f t="shared" si="0"/>
        <v>0</v>
      </c>
      <c r="P49" s="94">
        <f t="shared" si="1"/>
        <v>0</v>
      </c>
      <c r="Q49" s="94">
        <f t="shared" si="2"/>
        <v>0</v>
      </c>
    </row>
    <row r="50" spans="1:17" ht="24.95" customHeight="1" thickBot="1">
      <c r="A50" s="227"/>
      <c r="B50" s="227"/>
      <c r="C50" s="229"/>
      <c r="D50" s="229"/>
      <c r="E50" s="227"/>
      <c r="F50" s="77" t="s">
        <v>208</v>
      </c>
      <c r="G50" s="118" t="s">
        <v>132</v>
      </c>
      <c r="H50" s="122">
        <v>24</v>
      </c>
      <c r="I50" s="133"/>
      <c r="J50" s="134"/>
      <c r="K50" s="134"/>
      <c r="L50" s="164"/>
      <c r="M50" s="135"/>
      <c r="N50" s="136">
        <v>0</v>
      </c>
      <c r="O50" s="137">
        <f t="shared" si="0"/>
        <v>0</v>
      </c>
      <c r="P50" s="137">
        <f t="shared" si="1"/>
        <v>0</v>
      </c>
      <c r="Q50" s="137">
        <f t="shared" si="2"/>
        <v>0</v>
      </c>
    </row>
    <row r="51" spans="1:17" ht="24.95" customHeight="1">
      <c r="A51" s="220" t="s">
        <v>27</v>
      </c>
      <c r="B51" s="218" t="s">
        <v>133</v>
      </c>
      <c r="C51" s="220" t="s">
        <v>21</v>
      </c>
      <c r="D51" s="220">
        <v>8</v>
      </c>
      <c r="E51" s="218" t="s">
        <v>238</v>
      </c>
      <c r="F51" s="138" t="s">
        <v>209</v>
      </c>
      <c r="G51" s="138" t="s">
        <v>121</v>
      </c>
      <c r="H51" s="160">
        <v>5</v>
      </c>
      <c r="I51" s="140"/>
      <c r="J51" s="141"/>
      <c r="K51" s="141"/>
      <c r="L51" s="165"/>
      <c r="M51" s="143"/>
      <c r="N51" s="144">
        <v>0</v>
      </c>
      <c r="O51" s="145">
        <f t="shared" si="0"/>
        <v>0</v>
      </c>
      <c r="P51" s="145">
        <f t="shared" si="1"/>
        <v>0</v>
      </c>
      <c r="Q51" s="145">
        <f t="shared" si="2"/>
        <v>0</v>
      </c>
    </row>
    <row r="52" spans="1:17" ht="24.95" customHeight="1">
      <c r="A52" s="229"/>
      <c r="B52" s="227"/>
      <c r="C52" s="229"/>
      <c r="D52" s="229"/>
      <c r="E52" s="227"/>
      <c r="F52" s="36" t="s">
        <v>197</v>
      </c>
      <c r="G52" s="36" t="s">
        <v>120</v>
      </c>
      <c r="H52" s="35">
        <v>3</v>
      </c>
      <c r="I52" s="23"/>
      <c r="J52" s="33"/>
      <c r="K52" s="33"/>
      <c r="L52" s="163"/>
      <c r="M52" s="16"/>
      <c r="N52" s="93">
        <v>0</v>
      </c>
      <c r="O52" s="94">
        <f t="shared" si="0"/>
        <v>0</v>
      </c>
      <c r="P52" s="94">
        <f t="shared" si="1"/>
        <v>0</v>
      </c>
      <c r="Q52" s="94">
        <f t="shared" si="2"/>
        <v>0</v>
      </c>
    </row>
    <row r="53" spans="1:17" ht="24.95" customHeight="1">
      <c r="A53" s="221"/>
      <c r="B53" s="219"/>
      <c r="C53" s="221"/>
      <c r="D53" s="221"/>
      <c r="E53" s="219"/>
      <c r="F53" s="36" t="s">
        <v>210</v>
      </c>
      <c r="G53" s="36" t="s">
        <v>134</v>
      </c>
      <c r="H53" s="35">
        <v>3</v>
      </c>
      <c r="I53" s="23"/>
      <c r="J53" s="33"/>
      <c r="K53" s="33"/>
      <c r="L53" s="163"/>
      <c r="M53" s="16"/>
      <c r="N53" s="93">
        <v>0</v>
      </c>
      <c r="O53" s="94">
        <f t="shared" ref="O53:O76" si="3">N53*H53</f>
        <v>0</v>
      </c>
      <c r="P53" s="94">
        <f t="shared" si="1"/>
        <v>0</v>
      </c>
      <c r="Q53" s="94">
        <f t="shared" si="2"/>
        <v>0</v>
      </c>
    </row>
    <row r="54" spans="1:17" ht="24.95" customHeight="1">
      <c r="A54" s="228" t="s">
        <v>31</v>
      </c>
      <c r="B54" s="226" t="s">
        <v>133</v>
      </c>
      <c r="C54" s="228" t="s">
        <v>21</v>
      </c>
      <c r="D54" s="228">
        <v>16</v>
      </c>
      <c r="E54" s="226" t="s">
        <v>254</v>
      </c>
      <c r="F54" s="36" t="s">
        <v>197</v>
      </c>
      <c r="G54" s="36" t="s">
        <v>120</v>
      </c>
      <c r="H54" s="35">
        <v>12</v>
      </c>
      <c r="I54" s="23"/>
      <c r="J54" s="33"/>
      <c r="K54" s="33"/>
      <c r="L54" s="163"/>
      <c r="M54" s="16"/>
      <c r="N54" s="93">
        <v>0</v>
      </c>
      <c r="O54" s="94">
        <f t="shared" si="3"/>
        <v>0</v>
      </c>
      <c r="P54" s="94">
        <f t="shared" si="1"/>
        <v>0</v>
      </c>
      <c r="Q54" s="94">
        <f t="shared" si="2"/>
        <v>0</v>
      </c>
    </row>
    <row r="55" spans="1:17" ht="24.95" customHeight="1">
      <c r="A55" s="221"/>
      <c r="B55" s="219"/>
      <c r="C55" s="221"/>
      <c r="D55" s="221"/>
      <c r="E55" s="219"/>
      <c r="F55" s="36" t="s">
        <v>186</v>
      </c>
      <c r="G55" s="36" t="s">
        <v>135</v>
      </c>
      <c r="H55" s="35">
        <v>3</v>
      </c>
      <c r="I55" s="23"/>
      <c r="J55" s="33"/>
      <c r="K55" s="33"/>
      <c r="L55" s="163"/>
      <c r="M55" s="16"/>
      <c r="N55" s="93">
        <v>0</v>
      </c>
      <c r="O55" s="94">
        <f t="shared" si="3"/>
        <v>0</v>
      </c>
      <c r="P55" s="94">
        <f t="shared" si="1"/>
        <v>0</v>
      </c>
      <c r="Q55" s="94">
        <f t="shared" si="2"/>
        <v>0</v>
      </c>
    </row>
    <row r="56" spans="1:17" ht="24.95" customHeight="1">
      <c r="A56" s="228" t="s">
        <v>32</v>
      </c>
      <c r="B56" s="226" t="s">
        <v>133</v>
      </c>
      <c r="C56" s="228" t="s">
        <v>21</v>
      </c>
      <c r="D56" s="228">
        <v>23</v>
      </c>
      <c r="E56" s="226" t="s">
        <v>239</v>
      </c>
      <c r="F56" s="36" t="s">
        <v>211</v>
      </c>
      <c r="G56" s="36" t="s">
        <v>136</v>
      </c>
      <c r="H56" s="35">
        <v>15</v>
      </c>
      <c r="I56" s="23"/>
      <c r="J56" s="33"/>
      <c r="K56" s="33"/>
      <c r="L56" s="163"/>
      <c r="M56" s="16"/>
      <c r="N56" s="93">
        <v>0</v>
      </c>
      <c r="O56" s="94">
        <f t="shared" si="3"/>
        <v>0</v>
      </c>
      <c r="P56" s="94">
        <f t="shared" si="1"/>
        <v>0</v>
      </c>
      <c r="Q56" s="94">
        <f t="shared" si="2"/>
        <v>0</v>
      </c>
    </row>
    <row r="57" spans="1:17" ht="24.95" customHeight="1">
      <c r="A57" s="221"/>
      <c r="B57" s="219"/>
      <c r="C57" s="221"/>
      <c r="D57" s="221"/>
      <c r="E57" s="219"/>
      <c r="F57" s="36" t="s">
        <v>212</v>
      </c>
      <c r="G57" s="36" t="s">
        <v>109</v>
      </c>
      <c r="H57" s="35">
        <v>8</v>
      </c>
      <c r="I57" s="23"/>
      <c r="J57" s="33"/>
      <c r="K57" s="33"/>
      <c r="L57" s="163"/>
      <c r="M57" s="16"/>
      <c r="N57" s="93">
        <v>0</v>
      </c>
      <c r="O57" s="94">
        <f t="shared" si="3"/>
        <v>0</v>
      </c>
      <c r="P57" s="94">
        <f t="shared" si="1"/>
        <v>0</v>
      </c>
      <c r="Q57" s="94">
        <f t="shared" si="2"/>
        <v>0</v>
      </c>
    </row>
    <row r="58" spans="1:17" ht="24.95" customHeight="1">
      <c r="A58" s="228" t="s">
        <v>33</v>
      </c>
      <c r="B58" s="226" t="s">
        <v>133</v>
      </c>
      <c r="C58" s="228" t="s">
        <v>21</v>
      </c>
      <c r="D58" s="228">
        <v>58</v>
      </c>
      <c r="E58" s="226" t="s">
        <v>240</v>
      </c>
      <c r="F58" s="36" t="s">
        <v>197</v>
      </c>
      <c r="G58" s="36" t="s">
        <v>120</v>
      </c>
      <c r="H58" s="35">
        <v>2</v>
      </c>
      <c r="I58" s="23"/>
      <c r="J58" s="33"/>
      <c r="K58" s="33"/>
      <c r="L58" s="163"/>
      <c r="M58" s="16"/>
      <c r="N58" s="93">
        <v>0</v>
      </c>
      <c r="O58" s="94">
        <f t="shared" si="3"/>
        <v>0</v>
      </c>
      <c r="P58" s="94">
        <f t="shared" si="1"/>
        <v>0</v>
      </c>
      <c r="Q58" s="94">
        <f t="shared" si="2"/>
        <v>0</v>
      </c>
    </row>
    <row r="59" spans="1:17" ht="24.95" customHeight="1">
      <c r="A59" s="221"/>
      <c r="B59" s="219"/>
      <c r="C59" s="221"/>
      <c r="D59" s="221"/>
      <c r="E59" s="219"/>
      <c r="F59" s="36" t="s">
        <v>213</v>
      </c>
      <c r="G59" s="36" t="s">
        <v>137</v>
      </c>
      <c r="H59" s="35">
        <v>1</v>
      </c>
      <c r="I59" s="23"/>
      <c r="J59" s="33"/>
      <c r="K59" s="33"/>
      <c r="L59" s="163"/>
      <c r="M59" s="16"/>
      <c r="N59" s="93">
        <v>0</v>
      </c>
      <c r="O59" s="94">
        <f t="shared" si="3"/>
        <v>0</v>
      </c>
      <c r="P59" s="94">
        <f t="shared" si="1"/>
        <v>0</v>
      </c>
      <c r="Q59" s="94">
        <f t="shared" si="2"/>
        <v>0</v>
      </c>
    </row>
    <row r="60" spans="1:17" ht="24.95" customHeight="1">
      <c r="A60" s="228" t="s">
        <v>34</v>
      </c>
      <c r="B60" s="226" t="s">
        <v>133</v>
      </c>
      <c r="C60" s="228" t="s">
        <v>21</v>
      </c>
      <c r="D60" s="228">
        <v>60</v>
      </c>
      <c r="E60" s="226" t="s">
        <v>241</v>
      </c>
      <c r="F60" s="36" t="s">
        <v>189</v>
      </c>
      <c r="G60" s="36" t="s">
        <v>138</v>
      </c>
      <c r="H60" s="35">
        <v>54</v>
      </c>
      <c r="I60" s="23"/>
      <c r="J60" s="33"/>
      <c r="K60" s="33"/>
      <c r="L60" s="163"/>
      <c r="M60" s="16"/>
      <c r="N60" s="93">
        <v>0</v>
      </c>
      <c r="O60" s="94">
        <f t="shared" si="3"/>
        <v>0</v>
      </c>
      <c r="P60" s="94">
        <f t="shared" si="1"/>
        <v>0</v>
      </c>
      <c r="Q60" s="94">
        <f t="shared" si="2"/>
        <v>0</v>
      </c>
    </row>
    <row r="61" spans="1:17" ht="24.95" customHeight="1">
      <c r="A61" s="229"/>
      <c r="B61" s="227"/>
      <c r="C61" s="229"/>
      <c r="D61" s="229"/>
      <c r="E61" s="227"/>
      <c r="F61" s="36" t="s">
        <v>210</v>
      </c>
      <c r="G61" s="36" t="s">
        <v>139</v>
      </c>
      <c r="H61" s="35">
        <v>3</v>
      </c>
      <c r="I61" s="23"/>
      <c r="J61" s="33"/>
      <c r="K61" s="33"/>
      <c r="L61" s="163"/>
      <c r="M61" s="16"/>
      <c r="N61" s="93">
        <v>0</v>
      </c>
      <c r="O61" s="94">
        <f t="shared" si="3"/>
        <v>0</v>
      </c>
      <c r="P61" s="94">
        <f t="shared" si="1"/>
        <v>0</v>
      </c>
      <c r="Q61" s="94">
        <f t="shared" si="2"/>
        <v>0</v>
      </c>
    </row>
    <row r="62" spans="1:17" ht="24.95" customHeight="1">
      <c r="A62" s="229"/>
      <c r="B62" s="227"/>
      <c r="C62" s="229"/>
      <c r="D62" s="229"/>
      <c r="E62" s="227"/>
      <c r="F62" s="36" t="s">
        <v>214</v>
      </c>
      <c r="G62" s="36" t="s">
        <v>140</v>
      </c>
      <c r="H62" s="35">
        <v>9</v>
      </c>
      <c r="I62" s="23"/>
      <c r="J62" s="33"/>
      <c r="K62" s="33"/>
      <c r="L62" s="163"/>
      <c r="M62" s="16"/>
      <c r="N62" s="93">
        <v>0</v>
      </c>
      <c r="O62" s="94">
        <f t="shared" si="3"/>
        <v>0</v>
      </c>
      <c r="P62" s="94">
        <f t="shared" si="1"/>
        <v>0</v>
      </c>
      <c r="Q62" s="94">
        <f t="shared" si="2"/>
        <v>0</v>
      </c>
    </row>
    <row r="63" spans="1:17" ht="24.95" customHeight="1">
      <c r="A63" s="229"/>
      <c r="B63" s="227"/>
      <c r="C63" s="229"/>
      <c r="D63" s="229"/>
      <c r="E63" s="227"/>
      <c r="F63" s="36" t="s">
        <v>215</v>
      </c>
      <c r="G63" s="36" t="s">
        <v>141</v>
      </c>
      <c r="H63" s="35">
        <v>8</v>
      </c>
      <c r="I63" s="23"/>
      <c r="J63" s="33"/>
      <c r="K63" s="33"/>
      <c r="L63" s="163"/>
      <c r="M63" s="16"/>
      <c r="N63" s="93">
        <v>0</v>
      </c>
      <c r="O63" s="94">
        <f t="shared" si="3"/>
        <v>0</v>
      </c>
      <c r="P63" s="94">
        <f t="shared" si="1"/>
        <v>0</v>
      </c>
      <c r="Q63" s="94">
        <f t="shared" si="2"/>
        <v>0</v>
      </c>
    </row>
    <row r="64" spans="1:17" ht="24.95" customHeight="1">
      <c r="A64" s="221"/>
      <c r="B64" s="219"/>
      <c r="C64" s="221"/>
      <c r="D64" s="221"/>
      <c r="E64" s="219"/>
      <c r="F64" s="36" t="s">
        <v>216</v>
      </c>
      <c r="G64" s="36" t="s">
        <v>142</v>
      </c>
      <c r="H64" s="35">
        <v>33</v>
      </c>
      <c r="I64" s="23"/>
      <c r="J64" s="33"/>
      <c r="K64" s="33"/>
      <c r="L64" s="163"/>
      <c r="M64" s="16"/>
      <c r="N64" s="93">
        <v>0</v>
      </c>
      <c r="O64" s="94">
        <f t="shared" si="3"/>
        <v>0</v>
      </c>
      <c r="P64" s="94">
        <f t="shared" si="1"/>
        <v>0</v>
      </c>
      <c r="Q64" s="94">
        <f t="shared" si="2"/>
        <v>0</v>
      </c>
    </row>
    <row r="65" spans="1:17" ht="30" customHeight="1">
      <c r="A65" s="131" t="s">
        <v>35</v>
      </c>
      <c r="B65" s="84" t="s">
        <v>133</v>
      </c>
      <c r="C65" s="85" t="s">
        <v>21</v>
      </c>
      <c r="D65" s="85">
        <v>61</v>
      </c>
      <c r="E65" s="84" t="s">
        <v>242</v>
      </c>
      <c r="F65" s="36" t="s">
        <v>217</v>
      </c>
      <c r="G65" s="36" t="s">
        <v>125</v>
      </c>
      <c r="H65" s="35">
        <v>29</v>
      </c>
      <c r="I65" s="23"/>
      <c r="J65" s="33"/>
      <c r="K65" s="33"/>
      <c r="L65" s="163"/>
      <c r="M65" s="16"/>
      <c r="N65" s="93">
        <v>0</v>
      </c>
      <c r="O65" s="94">
        <f t="shared" si="3"/>
        <v>0</v>
      </c>
      <c r="P65" s="94">
        <f t="shared" si="1"/>
        <v>0</v>
      </c>
      <c r="Q65" s="94">
        <f t="shared" si="2"/>
        <v>0</v>
      </c>
    </row>
    <row r="66" spans="1:17" ht="24.95" customHeight="1">
      <c r="A66" s="228" t="s">
        <v>36</v>
      </c>
      <c r="B66" s="226" t="s">
        <v>133</v>
      </c>
      <c r="C66" s="228" t="s">
        <v>21</v>
      </c>
      <c r="D66" s="228">
        <v>79</v>
      </c>
      <c r="E66" s="226" t="s">
        <v>229</v>
      </c>
      <c r="F66" s="36" t="s">
        <v>218</v>
      </c>
      <c r="G66" s="36" t="s">
        <v>143</v>
      </c>
      <c r="H66" s="35">
        <v>28</v>
      </c>
      <c r="I66" s="23"/>
      <c r="J66" s="33"/>
      <c r="K66" s="33"/>
      <c r="L66" s="163"/>
      <c r="M66" s="16"/>
      <c r="N66" s="93">
        <v>0</v>
      </c>
      <c r="O66" s="94">
        <f t="shared" si="3"/>
        <v>0</v>
      </c>
      <c r="P66" s="94">
        <f t="shared" si="1"/>
        <v>0</v>
      </c>
      <c r="Q66" s="94">
        <f t="shared" si="2"/>
        <v>0</v>
      </c>
    </row>
    <row r="67" spans="1:17" ht="24.95" customHeight="1">
      <c r="A67" s="229"/>
      <c r="B67" s="227"/>
      <c r="C67" s="229"/>
      <c r="D67" s="229"/>
      <c r="E67" s="227"/>
      <c r="F67" s="36" t="s">
        <v>219</v>
      </c>
      <c r="G67" s="36" t="s">
        <v>144</v>
      </c>
      <c r="H67" s="35">
        <v>21</v>
      </c>
      <c r="I67" s="23"/>
      <c r="J67" s="33"/>
      <c r="K67" s="33"/>
      <c r="L67" s="163"/>
      <c r="M67" s="16"/>
      <c r="N67" s="93">
        <v>0</v>
      </c>
      <c r="O67" s="94">
        <f t="shared" si="3"/>
        <v>0</v>
      </c>
      <c r="P67" s="94">
        <f t="shared" si="1"/>
        <v>0</v>
      </c>
      <c r="Q67" s="94">
        <f t="shared" si="2"/>
        <v>0</v>
      </c>
    </row>
    <row r="68" spans="1:17" ht="24.95" customHeight="1">
      <c r="A68" s="229"/>
      <c r="B68" s="227"/>
      <c r="C68" s="229"/>
      <c r="D68" s="229"/>
      <c r="E68" s="227"/>
      <c r="F68" s="36" t="s">
        <v>220</v>
      </c>
      <c r="G68" s="36" t="s">
        <v>145</v>
      </c>
      <c r="H68" s="35">
        <v>2</v>
      </c>
      <c r="I68" s="23"/>
      <c r="J68" s="33"/>
      <c r="K68" s="33"/>
      <c r="L68" s="163"/>
      <c r="M68" s="16"/>
      <c r="N68" s="93">
        <v>0</v>
      </c>
      <c r="O68" s="94">
        <f t="shared" si="3"/>
        <v>0</v>
      </c>
      <c r="P68" s="94">
        <f t="shared" si="1"/>
        <v>0</v>
      </c>
      <c r="Q68" s="94">
        <f t="shared" si="2"/>
        <v>0</v>
      </c>
    </row>
    <row r="69" spans="1:17" ht="24.95" customHeight="1">
      <c r="A69" s="221"/>
      <c r="B69" s="219"/>
      <c r="C69" s="221"/>
      <c r="D69" s="221"/>
      <c r="E69" s="219"/>
      <c r="F69" s="48" t="s">
        <v>146</v>
      </c>
      <c r="G69" s="48" t="s">
        <v>147</v>
      </c>
      <c r="H69" s="35">
        <v>1</v>
      </c>
      <c r="I69" s="23"/>
      <c r="J69" s="33"/>
      <c r="K69" s="33"/>
      <c r="L69" s="163"/>
      <c r="M69" s="16"/>
      <c r="N69" s="93">
        <v>0</v>
      </c>
      <c r="O69" s="94">
        <f t="shared" si="3"/>
        <v>0</v>
      </c>
      <c r="P69" s="94">
        <f t="shared" si="1"/>
        <v>0</v>
      </c>
      <c r="Q69" s="94">
        <f t="shared" si="2"/>
        <v>0</v>
      </c>
    </row>
    <row r="70" spans="1:17" ht="24.95" customHeight="1">
      <c r="A70" s="228" t="s">
        <v>37</v>
      </c>
      <c r="B70" s="226" t="s">
        <v>133</v>
      </c>
      <c r="C70" s="228" t="s">
        <v>21</v>
      </c>
      <c r="D70" s="228">
        <v>82</v>
      </c>
      <c r="E70" s="226" t="s">
        <v>243</v>
      </c>
      <c r="F70" s="36" t="s">
        <v>189</v>
      </c>
      <c r="G70" s="36" t="s">
        <v>138</v>
      </c>
      <c r="H70" s="35">
        <v>26</v>
      </c>
      <c r="I70" s="23"/>
      <c r="J70" s="33"/>
      <c r="K70" s="33"/>
      <c r="L70" s="163"/>
      <c r="M70" s="16"/>
      <c r="N70" s="93">
        <v>0</v>
      </c>
      <c r="O70" s="94">
        <f t="shared" si="3"/>
        <v>0</v>
      </c>
      <c r="P70" s="94">
        <f t="shared" si="1"/>
        <v>0</v>
      </c>
      <c r="Q70" s="94">
        <f t="shared" si="2"/>
        <v>0</v>
      </c>
    </row>
    <row r="71" spans="1:17" ht="24.95" customHeight="1">
      <c r="A71" s="229"/>
      <c r="B71" s="227"/>
      <c r="C71" s="229"/>
      <c r="D71" s="229"/>
      <c r="E71" s="227"/>
      <c r="F71" s="36" t="s">
        <v>217</v>
      </c>
      <c r="G71" s="36" t="s">
        <v>125</v>
      </c>
      <c r="H71" s="35">
        <v>12</v>
      </c>
      <c r="I71" s="23"/>
      <c r="J71" s="33"/>
      <c r="K71" s="33"/>
      <c r="L71" s="163"/>
      <c r="M71" s="16"/>
      <c r="N71" s="93">
        <v>0</v>
      </c>
      <c r="O71" s="94">
        <f t="shared" si="3"/>
        <v>0</v>
      </c>
      <c r="P71" s="94">
        <f t="shared" si="1"/>
        <v>0</v>
      </c>
      <c r="Q71" s="94">
        <f t="shared" si="2"/>
        <v>0</v>
      </c>
    </row>
    <row r="72" spans="1:17" ht="24.95" customHeight="1" thickBot="1">
      <c r="A72" s="229"/>
      <c r="B72" s="227"/>
      <c r="C72" s="229"/>
      <c r="D72" s="229"/>
      <c r="E72" s="227"/>
      <c r="F72" s="124" t="s">
        <v>221</v>
      </c>
      <c r="G72" s="124" t="s">
        <v>148</v>
      </c>
      <c r="H72" s="122">
        <v>15</v>
      </c>
      <c r="I72" s="133"/>
      <c r="J72" s="134"/>
      <c r="K72" s="134"/>
      <c r="L72" s="164"/>
      <c r="M72" s="135"/>
      <c r="N72" s="136">
        <v>0</v>
      </c>
      <c r="O72" s="137">
        <f t="shared" si="3"/>
        <v>0</v>
      </c>
      <c r="P72" s="137">
        <f t="shared" si="1"/>
        <v>0</v>
      </c>
      <c r="Q72" s="137">
        <f t="shared" si="2"/>
        <v>0</v>
      </c>
    </row>
    <row r="73" spans="1:17" ht="24.95" customHeight="1">
      <c r="A73" s="220" t="s">
        <v>38</v>
      </c>
      <c r="B73" s="218" t="s">
        <v>152</v>
      </c>
      <c r="C73" s="220" t="s">
        <v>22</v>
      </c>
      <c r="D73" s="220">
        <v>11</v>
      </c>
      <c r="E73" s="218" t="s">
        <v>246</v>
      </c>
      <c r="F73" s="306" t="s">
        <v>225</v>
      </c>
      <c r="G73" s="138" t="s">
        <v>153</v>
      </c>
      <c r="H73" s="160">
        <v>4</v>
      </c>
      <c r="I73" s="140"/>
      <c r="J73" s="141"/>
      <c r="K73" s="141"/>
      <c r="L73" s="165"/>
      <c r="M73" s="143"/>
      <c r="N73" s="144">
        <v>0</v>
      </c>
      <c r="O73" s="145">
        <f t="shared" si="3"/>
        <v>0</v>
      </c>
      <c r="P73" s="145">
        <f t="shared" si="1"/>
        <v>0</v>
      </c>
      <c r="Q73" s="145">
        <f t="shared" si="2"/>
        <v>0</v>
      </c>
    </row>
    <row r="74" spans="1:17" ht="24.95" customHeight="1">
      <c r="A74" s="229"/>
      <c r="B74" s="227"/>
      <c r="C74" s="229"/>
      <c r="D74" s="229"/>
      <c r="E74" s="227"/>
      <c r="F74" s="307"/>
      <c r="G74" s="30" t="s">
        <v>154</v>
      </c>
      <c r="H74" s="169">
        <v>25</v>
      </c>
      <c r="I74" s="23"/>
      <c r="J74" s="33"/>
      <c r="K74" s="33"/>
      <c r="L74" s="163"/>
      <c r="M74" s="16"/>
      <c r="N74" s="93">
        <v>0</v>
      </c>
      <c r="O74" s="94">
        <f t="shared" si="3"/>
        <v>0</v>
      </c>
      <c r="P74" s="94">
        <f t="shared" si="1"/>
        <v>0</v>
      </c>
      <c r="Q74" s="94">
        <f t="shared" si="2"/>
        <v>0</v>
      </c>
    </row>
    <row r="75" spans="1:17" ht="24.95" customHeight="1" thickBot="1">
      <c r="A75" s="300"/>
      <c r="B75" s="299"/>
      <c r="C75" s="300"/>
      <c r="D75" s="300"/>
      <c r="E75" s="299"/>
      <c r="F75" s="308"/>
      <c r="G75" s="153" t="s">
        <v>155</v>
      </c>
      <c r="H75" s="40">
        <v>5</v>
      </c>
      <c r="I75" s="154"/>
      <c r="J75" s="155"/>
      <c r="K75" s="155"/>
      <c r="L75" s="166"/>
      <c r="M75" s="156"/>
      <c r="N75" s="157">
        <v>0</v>
      </c>
      <c r="O75" s="158">
        <f t="shared" si="3"/>
        <v>0</v>
      </c>
      <c r="P75" s="158">
        <f t="shared" si="1"/>
        <v>0</v>
      </c>
      <c r="Q75" s="158">
        <f t="shared" si="2"/>
        <v>0</v>
      </c>
    </row>
    <row r="76" spans="1:17" ht="24.95" customHeight="1">
      <c r="A76" s="131" t="s">
        <v>39</v>
      </c>
      <c r="B76" s="130" t="s">
        <v>156</v>
      </c>
      <c r="C76" s="131" t="s">
        <v>157</v>
      </c>
      <c r="D76" s="131">
        <v>2</v>
      </c>
      <c r="E76" s="130" t="s">
        <v>247</v>
      </c>
      <c r="F76" s="119" t="s">
        <v>225</v>
      </c>
      <c r="G76" s="119" t="s">
        <v>158</v>
      </c>
      <c r="H76" s="123">
        <v>13</v>
      </c>
      <c r="I76" s="146"/>
      <c r="J76" s="147"/>
      <c r="K76" s="148"/>
      <c r="L76" s="149"/>
      <c r="M76" s="150"/>
      <c r="N76" s="151">
        <v>0</v>
      </c>
      <c r="O76" s="152">
        <f t="shared" si="3"/>
        <v>0</v>
      </c>
      <c r="P76" s="152">
        <f t="shared" si="1"/>
        <v>0</v>
      </c>
      <c r="Q76" s="152">
        <f t="shared" si="2"/>
        <v>0</v>
      </c>
    </row>
    <row r="77" spans="1:17" ht="16.5" thickBot="1">
      <c r="A77" s="60"/>
      <c r="B77" s="61"/>
      <c r="C77" s="61"/>
      <c r="D77" s="61"/>
      <c r="E77" s="61"/>
      <c r="F77" s="61"/>
      <c r="G77" s="62"/>
      <c r="H77" s="215">
        <f>SUM(H21:H76)</f>
        <v>680</v>
      </c>
      <c r="I77" s="9"/>
      <c r="J77" s="9"/>
      <c r="K77" s="9"/>
      <c r="L77" s="26"/>
      <c r="M77" s="127"/>
      <c r="N77" s="95">
        <f>SUM(N21:N76)</f>
        <v>0</v>
      </c>
      <c r="O77" s="96">
        <f>SUM(O21:O76)</f>
        <v>0</v>
      </c>
      <c r="P77" s="96">
        <f t="shared" si="1"/>
        <v>0</v>
      </c>
      <c r="Q77" s="117">
        <f t="shared" si="2"/>
        <v>0</v>
      </c>
    </row>
    <row r="78" spans="1:17" ht="15.75">
      <c r="A78" s="60"/>
      <c r="B78" s="61"/>
      <c r="C78" s="61"/>
      <c r="D78" s="61"/>
      <c r="E78" s="61"/>
      <c r="F78" s="61"/>
      <c r="G78" s="62"/>
      <c r="H78" s="9"/>
      <c r="I78" s="9"/>
      <c r="J78" s="9"/>
      <c r="K78" s="9"/>
      <c r="L78" s="26"/>
      <c r="M78" s="65"/>
      <c r="N78" s="90"/>
      <c r="O78" s="90"/>
      <c r="P78" s="113"/>
      <c r="Q78" s="114"/>
    </row>
    <row r="79" spans="1:17" ht="15.75">
      <c r="A79" s="60"/>
      <c r="B79" s="61"/>
      <c r="C79" s="61"/>
      <c r="D79" s="61"/>
      <c r="E79" s="61"/>
      <c r="F79" s="61"/>
      <c r="G79" s="167" t="s">
        <v>170</v>
      </c>
      <c r="H79" s="168"/>
      <c r="I79" s="168"/>
      <c r="J79" s="168"/>
      <c r="K79" s="26"/>
      <c r="L79" s="26"/>
      <c r="M79" s="65"/>
      <c r="N79" s="90"/>
      <c r="O79" s="90"/>
      <c r="P79" s="115"/>
      <c r="Q79" s="116"/>
    </row>
    <row r="80" spans="1:17" ht="15.75">
      <c r="A80" s="60"/>
      <c r="B80" s="61"/>
      <c r="C80" s="61"/>
      <c r="D80" s="61"/>
      <c r="E80" s="61"/>
      <c r="F80" s="61"/>
      <c r="G80" s="63"/>
      <c r="H80" s="9"/>
      <c r="I80" s="9"/>
      <c r="J80" s="9"/>
      <c r="K80" s="26"/>
      <c r="L80" s="26"/>
      <c r="M80" s="26"/>
      <c r="N80" s="64"/>
      <c r="O80" s="65"/>
      <c r="P80" s="65"/>
      <c r="Q80" s="64"/>
    </row>
    <row r="81" spans="1:17" ht="15.75">
      <c r="A81" s="60"/>
      <c r="B81" s="262" t="s">
        <v>166</v>
      </c>
      <c r="C81" s="262"/>
      <c r="D81" s="262"/>
      <c r="E81" s="262"/>
      <c r="F81" s="262"/>
      <c r="G81" s="262"/>
      <c r="H81" s="9"/>
      <c r="I81" s="9"/>
      <c r="J81" s="9"/>
      <c r="K81" s="9"/>
      <c r="L81" s="9"/>
      <c r="M81" s="4"/>
      <c r="N81" s="4"/>
      <c r="O81" s="4"/>
      <c r="P81" s="4"/>
    </row>
    <row r="82" spans="1:17" ht="15.75">
      <c r="A82" s="60"/>
      <c r="B82" s="9"/>
      <c r="C82" s="9"/>
      <c r="D82" s="9"/>
      <c r="E82" s="9"/>
      <c r="F82" s="9"/>
      <c r="G82" s="9"/>
      <c r="H82" s="27"/>
      <c r="I82" s="27"/>
      <c r="J82" s="27"/>
      <c r="K82" s="27"/>
      <c r="L82" s="9"/>
      <c r="M82" s="4"/>
      <c r="N82" s="4"/>
      <c r="O82" s="4"/>
      <c r="P82" s="4"/>
    </row>
    <row r="83" spans="1:17" ht="15.75">
      <c r="A83" s="60"/>
      <c r="B83" s="9"/>
      <c r="C83" s="28" t="s">
        <v>28</v>
      </c>
      <c r="D83" s="28"/>
      <c r="E83" s="28"/>
      <c r="F83" s="28"/>
      <c r="G83" s="28"/>
      <c r="H83" s="9"/>
      <c r="I83" s="26"/>
      <c r="J83" s="26"/>
      <c r="K83" s="26"/>
      <c r="L83" s="26"/>
      <c r="M83" s="235" t="s">
        <v>29</v>
      </c>
      <c r="N83" s="235"/>
      <c r="O83" s="235"/>
      <c r="P83" s="26"/>
    </row>
    <row r="84" spans="1:17" ht="15.75">
      <c r="A84" s="60"/>
      <c r="B84" s="26"/>
      <c r="C84" s="26"/>
      <c r="D84" s="26"/>
      <c r="E84" s="26"/>
      <c r="F84" s="26"/>
      <c r="G84" s="9"/>
      <c r="H84" s="9"/>
      <c r="I84" s="66"/>
      <c r="J84" s="66"/>
      <c r="K84" s="66"/>
      <c r="L84" s="9"/>
      <c r="M84" s="4"/>
      <c r="N84" s="4"/>
      <c r="O84" s="4"/>
      <c r="P84" s="4"/>
    </row>
    <row r="85" spans="1:17" ht="15.75">
      <c r="A85" s="60"/>
      <c r="B85" s="26"/>
      <c r="C85" s="237" t="s">
        <v>167</v>
      </c>
      <c r="D85" s="237"/>
      <c r="E85" s="237"/>
      <c r="F85" s="237"/>
      <c r="G85" s="9"/>
      <c r="H85" s="67"/>
      <c r="I85" s="67"/>
      <c r="J85" s="67"/>
      <c r="K85" s="67"/>
      <c r="L85" s="9"/>
      <c r="M85" s="237" t="s">
        <v>248</v>
      </c>
      <c r="N85" s="237"/>
      <c r="O85" s="237"/>
      <c r="P85" s="67"/>
      <c r="Q85" s="67"/>
    </row>
    <row r="86" spans="1:17" ht="15.75">
      <c r="A86" s="60"/>
      <c r="B86" s="26"/>
      <c r="C86" s="237" t="s">
        <v>168</v>
      </c>
      <c r="D86" s="237"/>
      <c r="E86" s="237"/>
      <c r="F86" s="237"/>
      <c r="G86" s="9"/>
      <c r="H86" s="67"/>
      <c r="I86" s="67"/>
      <c r="J86" s="67"/>
      <c r="K86" s="67"/>
      <c r="L86" s="9"/>
      <c r="M86" s="67"/>
      <c r="N86" s="67"/>
      <c r="O86" s="67"/>
      <c r="P86" s="4"/>
    </row>
    <row r="87" spans="1:17" ht="16.5">
      <c r="A87" s="60"/>
      <c r="B87" s="26"/>
      <c r="C87" s="237" t="s">
        <v>169</v>
      </c>
      <c r="D87" s="237"/>
      <c r="E87" s="237"/>
      <c r="F87" s="237"/>
      <c r="G87" s="9"/>
      <c r="J87" s="1"/>
      <c r="K87" s="2"/>
      <c r="L87" s="9"/>
      <c r="M87" s="67"/>
      <c r="N87" s="67"/>
      <c r="O87" s="67"/>
      <c r="P87" s="4"/>
    </row>
    <row r="88" spans="1:17" ht="16.5">
      <c r="A88" s="60"/>
      <c r="B88" s="26"/>
      <c r="C88" s="26"/>
      <c r="D88" s="26"/>
      <c r="E88" s="26"/>
      <c r="F88" s="26"/>
      <c r="G88" s="9"/>
      <c r="H88" s="120"/>
      <c r="I88" s="68"/>
      <c r="J88" s="68"/>
      <c r="K88" s="68"/>
      <c r="L88" s="9"/>
      <c r="M88" s="4"/>
      <c r="N88" s="4"/>
      <c r="O88" s="4"/>
      <c r="P88" s="4"/>
    </row>
    <row r="89" spans="1:17" ht="15.75">
      <c r="A89" s="60"/>
      <c r="B89" s="9"/>
      <c r="C89" s="67"/>
      <c r="D89" s="26"/>
      <c r="E89" s="26"/>
      <c r="F89" s="26"/>
      <c r="G89" s="27"/>
      <c r="H89" s="120"/>
      <c r="I89" s="9"/>
      <c r="J89" s="9"/>
      <c r="K89" s="9"/>
      <c r="L89" s="236"/>
      <c r="M89" s="236"/>
      <c r="N89" s="236"/>
      <c r="O89" s="236"/>
      <c r="P89" s="236"/>
      <c r="Q89" s="236"/>
    </row>
    <row r="90" spans="1:17" ht="15.75">
      <c r="A90" s="19"/>
      <c r="B90"/>
      <c r="C90" s="67"/>
      <c r="D90" s="26"/>
      <c r="E90" s="26"/>
      <c r="F90" s="26"/>
      <c r="G90" s="27"/>
      <c r="H90" s="120"/>
      <c r="I90" s="2"/>
      <c r="J90" s="3"/>
      <c r="K90" s="3"/>
      <c r="L90" s="236"/>
      <c r="M90" s="236"/>
      <c r="N90" s="236"/>
      <c r="O90" s="236"/>
      <c r="P90" s="236"/>
      <c r="Q90" s="236"/>
    </row>
    <row r="91" spans="1:17" ht="15.75">
      <c r="A91" s="19"/>
      <c r="B91"/>
      <c r="C91" s="67"/>
      <c r="D91" s="26"/>
      <c r="E91" s="26"/>
      <c r="F91" s="26"/>
      <c r="G91" s="27"/>
      <c r="H91" s="1"/>
      <c r="I91" s="2"/>
      <c r="J91" s="3"/>
      <c r="K91" s="3"/>
      <c r="L91" s="69"/>
      <c r="M91" s="69"/>
      <c r="N91" s="69"/>
      <c r="O91" s="69"/>
      <c r="P91" s="69"/>
      <c r="Q91" s="69"/>
    </row>
    <row r="92" spans="1:17" ht="15.75">
      <c r="A92" s="4"/>
      <c r="B92"/>
      <c r="F92"/>
      <c r="H92" s="301"/>
      <c r="I92" s="301"/>
      <c r="J92" s="3"/>
      <c r="K92" s="3"/>
      <c r="L92" s="2"/>
    </row>
  </sheetData>
  <mergeCells count="122">
    <mergeCell ref="B73:B75"/>
    <mergeCell ref="A73:A75"/>
    <mergeCell ref="C73:C75"/>
    <mergeCell ref="D73:D75"/>
    <mergeCell ref="D60:D64"/>
    <mergeCell ref="B66:B69"/>
    <mergeCell ref="C66:C69"/>
    <mergeCell ref="D66:D69"/>
    <mergeCell ref="A66:A69"/>
    <mergeCell ref="A70:A72"/>
    <mergeCell ref="D70:D72"/>
    <mergeCell ref="C70:C72"/>
    <mergeCell ref="B70:B72"/>
    <mergeCell ref="B60:B64"/>
    <mergeCell ref="C60:C64"/>
    <mergeCell ref="A1:D1"/>
    <mergeCell ref="A3:D3"/>
    <mergeCell ref="K16:M16"/>
    <mergeCell ref="B11:K11"/>
    <mergeCell ref="A16:A19"/>
    <mergeCell ref="B16:D17"/>
    <mergeCell ref="E16:E19"/>
    <mergeCell ref="F16:H17"/>
    <mergeCell ref="I16:I19"/>
    <mergeCell ref="J16:J19"/>
    <mergeCell ref="H18:H19"/>
    <mergeCell ref="B18:B19"/>
    <mergeCell ref="C18:C19"/>
    <mergeCell ref="D18:D19"/>
    <mergeCell ref="F18:F19"/>
    <mergeCell ref="G18:G19"/>
    <mergeCell ref="A6:Q7"/>
    <mergeCell ref="N16:Q16"/>
    <mergeCell ref="G8:K8"/>
    <mergeCell ref="L17:L19"/>
    <mergeCell ref="M17:M19"/>
    <mergeCell ref="H92:I92"/>
    <mergeCell ref="B81:G81"/>
    <mergeCell ref="C85:F85"/>
    <mergeCell ref="M85:O85"/>
    <mergeCell ref="O18:O19"/>
    <mergeCell ref="L89:Q89"/>
    <mergeCell ref="L90:Q90"/>
    <mergeCell ref="C87:F87"/>
    <mergeCell ref="B27:B29"/>
    <mergeCell ref="C27:C29"/>
    <mergeCell ref="D27:D29"/>
    <mergeCell ref="E66:E69"/>
    <mergeCell ref="C86:F86"/>
    <mergeCell ref="K17:K19"/>
    <mergeCell ref="N17:Q17"/>
    <mergeCell ref="N18:N19"/>
    <mergeCell ref="P18:P19"/>
    <mergeCell ref="Q18:Q19"/>
    <mergeCell ref="B44:B48"/>
    <mergeCell ref="E73:E75"/>
    <mergeCell ref="E70:E72"/>
    <mergeCell ref="B51:B53"/>
    <mergeCell ref="C51:C53"/>
    <mergeCell ref="D51:D53"/>
    <mergeCell ref="M83:O83"/>
    <mergeCell ref="F73:F75"/>
    <mergeCell ref="A27:A29"/>
    <mergeCell ref="E27:E29"/>
    <mergeCell ref="A31:A33"/>
    <mergeCell ref="E31:E33"/>
    <mergeCell ref="A34:A37"/>
    <mergeCell ref="B31:B33"/>
    <mergeCell ref="C31:C33"/>
    <mergeCell ref="D31:D33"/>
    <mergeCell ref="B34:B37"/>
    <mergeCell ref="C34:C37"/>
    <mergeCell ref="D34:D37"/>
    <mergeCell ref="E34:E37"/>
    <mergeCell ref="A41:A43"/>
    <mergeCell ref="E41:E43"/>
    <mergeCell ref="A44:A48"/>
    <mergeCell ref="B41:B43"/>
    <mergeCell ref="C44:C48"/>
    <mergeCell ref="D44:D48"/>
    <mergeCell ref="C41:C43"/>
    <mergeCell ref="D41:D43"/>
    <mergeCell ref="E44:E48"/>
    <mergeCell ref="A56:A57"/>
    <mergeCell ref="A21:A23"/>
    <mergeCell ref="A24:A26"/>
    <mergeCell ref="E24:E26"/>
    <mergeCell ref="B21:B23"/>
    <mergeCell ref="C21:C23"/>
    <mergeCell ref="D21:D23"/>
    <mergeCell ref="A38:A40"/>
    <mergeCell ref="E21:E23"/>
    <mergeCell ref="E38:E40"/>
    <mergeCell ref="B38:B40"/>
    <mergeCell ref="C38:C40"/>
    <mergeCell ref="D38:D40"/>
    <mergeCell ref="B24:B26"/>
    <mergeCell ref="C24:C26"/>
    <mergeCell ref="D24:D26"/>
    <mergeCell ref="E56:E57"/>
    <mergeCell ref="A58:A59"/>
    <mergeCell ref="A60:A64"/>
    <mergeCell ref="E60:E64"/>
    <mergeCell ref="B56:B57"/>
    <mergeCell ref="C56:C57"/>
    <mergeCell ref="A49:A50"/>
    <mergeCell ref="E49:E50"/>
    <mergeCell ref="A51:A53"/>
    <mergeCell ref="E51:E53"/>
    <mergeCell ref="A54:A55"/>
    <mergeCell ref="E54:E55"/>
    <mergeCell ref="B49:B50"/>
    <mergeCell ref="C49:C50"/>
    <mergeCell ref="D49:D50"/>
    <mergeCell ref="E58:E59"/>
    <mergeCell ref="B54:B55"/>
    <mergeCell ref="C54:C55"/>
    <mergeCell ref="D54:D55"/>
    <mergeCell ref="D56:D57"/>
    <mergeCell ref="B58:B59"/>
    <mergeCell ref="C58:C59"/>
    <mergeCell ref="D58:D59"/>
  </mergeCells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111EBB3-9D2F-4E9D-B259-2E74C2F996E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Darłowo</vt:lpstr>
      <vt:lpstr>Kołobrzeg</vt:lpstr>
      <vt:lpstr>Koszalin</vt:lpstr>
      <vt:lpstr>Koszalin!Obszar_wydruku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Letka Andrzej</dc:creator>
  <cp:lastModifiedBy>Kandut Magdalena</cp:lastModifiedBy>
  <cp:lastPrinted>2024-09-24T09:13:47Z</cp:lastPrinted>
  <dcterms:created xsi:type="dcterms:W3CDTF">2022-09-13T05:35:02Z</dcterms:created>
  <dcterms:modified xsi:type="dcterms:W3CDTF">2024-11-04T13:11:13Z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63ab55f1-1b54-46dc-b99c-8bc8aea64cd9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0e3CgS6Jv/KLAqUtPddF3v49Pz/1vSd/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10.49.198.85</vt:lpwstr>
  </property>
</Properties>
</file>