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UM\Zamówienie Publiczne\2024\Żywienie na rok 2025\PM4\"/>
    </mc:Choice>
  </mc:AlternateContent>
  <bookViews>
    <workbookView xWindow="0" yWindow="0" windowWidth="20700" windowHeight="7290"/>
  </bookViews>
  <sheets>
    <sheet name="Dostawa nabiału" sheetId="1" r:id="rId1"/>
  </sheets>
  <calcPr calcId="162913"/>
</workbook>
</file>

<file path=xl/calcChain.xml><?xml version="1.0" encoding="utf-8"?>
<calcChain xmlns="http://schemas.openxmlformats.org/spreadsheetml/2006/main">
  <c r="I15" i="1" l="1"/>
  <c r="I16" i="1"/>
  <c r="I17" i="1"/>
  <c r="H9" i="1"/>
  <c r="H10" i="1"/>
  <c r="H15" i="1"/>
  <c r="H16" i="1"/>
  <c r="H17" i="1"/>
  <c r="G8" i="1"/>
  <c r="H8" i="1" s="1"/>
  <c r="I8" i="1" s="1"/>
  <c r="G9" i="1"/>
  <c r="I9" i="1" s="1"/>
  <c r="G10" i="1"/>
  <c r="I10" i="1" s="1"/>
  <c r="G11" i="1"/>
  <c r="H11" i="1" s="1"/>
  <c r="G12" i="1"/>
  <c r="H12" i="1" s="1"/>
  <c r="G13" i="1"/>
  <c r="H13" i="1" s="1"/>
  <c r="I13" i="1" s="1"/>
  <c r="G14" i="1"/>
  <c r="H14" i="1" s="1"/>
  <c r="I14" i="1" s="1"/>
  <c r="G15" i="1"/>
  <c r="G16" i="1"/>
  <c r="G17" i="1"/>
  <c r="G7" i="1"/>
  <c r="H7" i="1" s="1"/>
  <c r="I12" i="1" l="1"/>
  <c r="I11" i="1"/>
  <c r="I7" i="1"/>
  <c r="G18" i="1"/>
  <c r="H18" i="1" l="1"/>
  <c r="I18" i="1" s="1"/>
</calcChain>
</file>

<file path=xl/sharedStrings.xml><?xml version="1.0" encoding="utf-8"?>
<sst xmlns="http://schemas.openxmlformats.org/spreadsheetml/2006/main" count="38" uniqueCount="32">
  <si>
    <t>szt.</t>
  </si>
  <si>
    <t>szt</t>
  </si>
  <si>
    <t>litr</t>
  </si>
  <si>
    <t>kg</t>
  </si>
  <si>
    <t xml:space="preserve">szt. </t>
  </si>
  <si>
    <t>Nazwa jednostki oświatowej: Przedszkole Miejskie z Oddziałem Specjalnym i Oddziałem Integracyjnym Nr 4</t>
  </si>
  <si>
    <t>Wszyskie produkty muszą spełniać warunki zawarte w rozporządzeniu ministra zdrowia z dnia  26.07.2016r. w sprawie grup środków spożywczych przeznaczonych do sprzedaży dzieciom i młodzieży w jednostkach systemu oświaty oraz wymagań, jakie muszą spełniac środki spożywcze stosowane w ramach żywienia zbiorowego dzieci i młodzieży w tych jednostkach systemu oświaty.</t>
  </si>
  <si>
    <t>Okres realizacji od 01.01.2025 r.  do 31.12.2025 r.</t>
  </si>
  <si>
    <t>Lp.
(1)</t>
  </si>
  <si>
    <t>Opis przedmiotu zamówienia
Nabiał
(2)</t>
  </si>
  <si>
    <t>Jednostka miary i gramatura opakowań
(3)</t>
  </si>
  <si>
    <t>Ilość 
(4)</t>
  </si>
  <si>
    <t>Obowiązująca stawka podatku od towarów i usług %
(5)</t>
  </si>
  <si>
    <t>SUMA:</t>
  </si>
  <si>
    <t>Cena jednostkowa netto
w złotych
(6)</t>
  </si>
  <si>
    <t>Wartość netto
w złotych
(7)</t>
  </si>
  <si>
    <t>Wartość podatku VAT
w złotych
(8)</t>
  </si>
  <si>
    <t>Wartość brutto
w złotych
(9)</t>
  </si>
  <si>
    <t>Termin ważności wskazany w poszczególnych pozycjach będzie liczony od dnia dostawy.</t>
  </si>
  <si>
    <r>
      <rPr>
        <b/>
        <sz val="10"/>
        <rFont val="Times New Roman"/>
        <family val="1"/>
        <charset val="238"/>
      </rPr>
      <t>Jogurt naturalny  kremowy 3%</t>
    </r>
    <r>
      <rPr>
        <sz val="10"/>
        <rFont val="Times New Roman"/>
        <family val="1"/>
        <charset val="238"/>
      </rPr>
      <t xml:space="preserve"> bez aromatów, barwników, bez syropu glukozowofruktozowego,  op. 380-400 ml, termin ważności 14 dni </t>
    </r>
  </si>
  <si>
    <r>
      <rPr>
        <b/>
        <sz val="10"/>
        <rFont val="Times New Roman"/>
        <family val="1"/>
        <charset val="238"/>
      </rPr>
      <t>Masło o zawartości tłuszczu mleka 82-85%</t>
    </r>
    <r>
      <rPr>
        <sz val="10"/>
        <rFont val="Times New Roman"/>
        <family val="1"/>
        <charset val="238"/>
      </rPr>
      <t xml:space="preserve"> bez dodatków i konserwantów op.200 g , termin ważności 14 dni</t>
    </r>
  </si>
  <si>
    <r>
      <rPr>
        <b/>
        <sz val="10"/>
        <rFont val="Times New Roman"/>
        <family val="1"/>
        <charset val="238"/>
      </rPr>
      <t>Mleko, świeże pasteryzowane, zaw. tł 3,2%</t>
    </r>
    <r>
      <rPr>
        <sz val="10"/>
        <rFont val="Times New Roman"/>
        <family val="1"/>
        <charset val="238"/>
      </rPr>
      <t xml:space="preserve"> /w opakowaniach 5 l/termin przydatności do spożycia 7 dni</t>
    </r>
  </si>
  <si>
    <r>
      <rPr>
        <b/>
        <sz val="10"/>
        <rFont val="Times New Roman"/>
        <family val="1"/>
        <charset val="238"/>
      </rPr>
      <t>Ser biały tłusty</t>
    </r>
    <r>
      <rPr>
        <sz val="10"/>
        <rFont val="Times New Roman"/>
        <family val="1"/>
        <charset val="238"/>
      </rPr>
      <t xml:space="preserve">  świeży /8% tłuszczu na 100 g / bez konserwantów, termin ważności  nie może być krótszy niż 7 dni</t>
    </r>
  </si>
  <si>
    <r>
      <rPr>
        <b/>
        <sz val="10"/>
        <rFont val="Times New Roman"/>
        <family val="1"/>
        <charset val="238"/>
      </rPr>
      <t>Ser żółty</t>
    </r>
    <r>
      <rPr>
        <sz val="10"/>
        <rFont val="Times New Roman"/>
        <family val="1"/>
        <charset val="238"/>
      </rPr>
      <t xml:space="preserve"> dojrzewający typu Gouda, Ementaller, Rycki, Edamski, Morski  w bloku, wynikający z pokrojenia na kostki, zbliżony do prostopadłościanu, bez odkształceń, barwa jednolita, jasnożółta do żółtej, miąższ zwarty przy ucisku kciukiem, elastyczny. Smak delikatny, łagodny, lekko orzechowy,aromatyczny, lekki smakpasteryzacji, lekko kwaśny. Zawartość tłuszczu w suchej masie nie mniej niż 45%. Obecność tłuszczów obcych niedopuszczalna, termin ważności 14 dni</t>
    </r>
  </si>
  <si>
    <r>
      <rPr>
        <b/>
        <sz val="10"/>
        <rFont val="Times New Roman"/>
        <family val="1"/>
        <charset val="238"/>
      </rPr>
      <t>Śmietana  30 % tłuszczu (kremówka)</t>
    </r>
    <r>
      <rPr>
        <sz val="10"/>
        <rFont val="Times New Roman"/>
        <family val="1"/>
        <charset val="238"/>
      </rPr>
      <t xml:space="preserve"> świeża bez dodatków i konserwantów op. nie większe niż 5l,  termin ważności  nie może być krótszy niż 7 dni</t>
    </r>
  </si>
  <si>
    <r>
      <rPr>
        <b/>
        <sz val="10"/>
        <rFont val="Times New Roman"/>
        <family val="1"/>
        <charset val="238"/>
      </rPr>
      <t>Śmietana 18 % tłuszczu</t>
    </r>
    <r>
      <rPr>
        <sz val="10"/>
        <rFont val="Times New Roman"/>
        <family val="1"/>
        <charset val="238"/>
      </rPr>
      <t>, świeża bez dodatków i konserwantów op.  nie wieksze niż 5l,  termin ważności 14 dni</t>
    </r>
  </si>
  <si>
    <r>
      <rPr>
        <b/>
        <sz val="10"/>
        <color indexed="8"/>
        <rFont val="Times New Roman"/>
        <family val="1"/>
        <charset val="238"/>
      </rPr>
      <t>Serek waniliowy,</t>
    </r>
    <r>
      <rPr>
        <sz val="10"/>
        <color indexed="8"/>
        <rFont val="Times New Roman"/>
        <family val="1"/>
        <charset val="238"/>
      </rPr>
      <t xml:space="preserve"> opakowanie 10 kg,</t>
    </r>
    <r>
      <rPr>
        <sz val="10"/>
        <color indexed="10"/>
        <rFont val="Times New Roman"/>
        <family val="1"/>
        <charset val="238"/>
      </rPr>
      <t xml:space="preserve"> </t>
    </r>
    <r>
      <rPr>
        <sz val="10"/>
        <color indexed="8"/>
        <rFont val="Times New Roman"/>
        <family val="1"/>
        <charset val="238"/>
      </rPr>
      <t xml:space="preserve">termin wazności 14 dni </t>
    </r>
  </si>
  <si>
    <r>
      <rPr>
        <b/>
        <sz val="10"/>
        <color indexed="8"/>
        <rFont val="Times New Roman"/>
        <family val="1"/>
        <charset val="238"/>
      </rPr>
      <t>Serek waniliowy, serek homogenizowany</t>
    </r>
    <r>
      <rPr>
        <sz val="10"/>
        <color indexed="8"/>
        <rFont val="Times New Roman"/>
        <family val="1"/>
        <charset val="238"/>
      </rPr>
      <t xml:space="preserve">, wyproduktowany metoda wirówkowa z dodatkiem wsadu smakowego op 125-150 g   Termin  ważności 14dni </t>
    </r>
  </si>
  <si>
    <r>
      <rPr>
        <b/>
        <sz val="10"/>
        <color indexed="8"/>
        <rFont val="Times New Roman"/>
        <family val="1"/>
        <charset val="238"/>
      </rPr>
      <t>Maślanka naturalna</t>
    </r>
    <r>
      <rPr>
        <sz val="10"/>
        <color indexed="8"/>
        <rFont val="Times New Roman"/>
        <family val="1"/>
        <charset val="238"/>
      </rPr>
      <t xml:space="preserve">. Nie dopuszczalne uzywanie syropu glukozowo-fruktozowego, sztucznych aromatów, barwników i konserwantów op 1l termin ważności 14 dni </t>
    </r>
  </si>
  <si>
    <r>
      <rPr>
        <b/>
        <sz val="10"/>
        <color indexed="8"/>
        <rFont val="Times New Roman"/>
        <family val="1"/>
        <charset val="238"/>
      </rPr>
      <t>Shake jabłko-agrest</t>
    </r>
    <r>
      <rPr>
        <sz val="10"/>
        <color indexed="8"/>
        <rFont val="Times New Roman"/>
        <family val="1"/>
        <charset val="238"/>
      </rPr>
      <t xml:space="preserve"> mleko pasteryzowane, owocowy aromat,jabłko, agrest, kultury bakterii fermentacji mlekowej  op 200-250 g  termin ważności 14 dni </t>
    </r>
  </si>
  <si>
    <t>Nr postępowania: WI.271.17.2024</t>
  </si>
  <si>
    <t>Formularz asortymentowo-cenowy stanowiący Załącznik nr 4.3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</si>
</sst>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z_ł_-;\-* #,##0.00\ _z_ł_-;_-* &quot;-&quot;??\ _z_ł_-;_-@_-"/>
  </numFmts>
  <fonts count="17" x14ac:knownFonts="1">
    <font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sz val="10"/>
      <name val="Arial"/>
      <family val="2"/>
      <charset val="238"/>
    </font>
    <font>
      <b/>
      <sz val="10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rgb="FFFFFFCC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3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3">
    <xf numFmtId="0" fontId="0" fillId="0" borderId="0"/>
    <xf numFmtId="164" fontId="11" fillId="0" borderId="0" applyFont="0" applyFill="0" applyBorder="0" applyAlignment="0" applyProtection="0"/>
    <xf numFmtId="0" fontId="9" fillId="0" borderId="0"/>
  </cellStyleXfs>
  <cellXfs count="50">
    <xf numFmtId="0" fontId="0" fillId="0" borderId="0" xfId="0"/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12" fillId="0" borderId="0" xfId="0" applyFont="1" applyProtection="1">
      <protection locked="0"/>
    </xf>
    <xf numFmtId="164" fontId="12" fillId="0" borderId="0" xfId="1" applyFont="1" applyProtection="1">
      <protection locked="0"/>
    </xf>
    <xf numFmtId="0" fontId="3" fillId="0" borderId="0" xfId="0" applyFont="1" applyAlignment="1" applyProtection="1">
      <alignment horizontal="center" wrapText="1"/>
      <protection locked="0"/>
    </xf>
    <xf numFmtId="164" fontId="3" fillId="0" borderId="0" xfId="1" applyFont="1" applyProtection="1">
      <protection locked="0"/>
    </xf>
    <xf numFmtId="164" fontId="4" fillId="0" borderId="0" xfId="1" applyFont="1" applyAlignment="1" applyProtection="1">
      <alignment horizontal="center" wrapText="1"/>
      <protection locked="0"/>
    </xf>
    <xf numFmtId="0" fontId="15" fillId="0" borderId="0" xfId="0" applyFont="1" applyProtection="1">
      <protection locked="0"/>
    </xf>
    <xf numFmtId="164" fontId="15" fillId="0" borderId="0" xfId="1" applyFont="1" applyProtection="1"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6" borderId="3" xfId="2" applyNumberFormat="1" applyFont="1" applyFill="1" applyBorder="1" applyAlignment="1" applyProtection="1">
      <alignment horizontal="center" vertical="center" wrapText="1"/>
      <protection locked="0"/>
    </xf>
    <xf numFmtId="0" fontId="5" fillId="6" borderId="3" xfId="0" applyFont="1" applyFill="1" applyBorder="1" applyAlignment="1" applyProtection="1">
      <alignment horizontal="center" vertical="center" wrapText="1"/>
      <protection locked="0"/>
    </xf>
    <xf numFmtId="0" fontId="5" fillId="6" borderId="4" xfId="0" applyFont="1" applyFill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164" fontId="6" fillId="3" borderId="2" xfId="1" applyFont="1" applyFill="1" applyBorder="1" applyAlignment="1" applyProtection="1">
      <alignment horizontal="center" vertical="center"/>
      <protection locked="0"/>
    </xf>
    <xf numFmtId="2" fontId="6" fillId="3" borderId="2" xfId="0" applyNumberFormat="1" applyFont="1" applyFill="1" applyBorder="1" applyAlignment="1" applyProtection="1">
      <alignment horizontal="center" vertical="center"/>
      <protection locked="0"/>
    </xf>
    <xf numFmtId="2" fontId="6" fillId="3" borderId="2" xfId="1" applyNumberFormat="1" applyFont="1" applyFill="1" applyBorder="1" applyAlignment="1" applyProtection="1">
      <alignment horizontal="center" vertical="center"/>
      <protection locked="0"/>
    </xf>
    <xf numFmtId="0" fontId="16" fillId="3" borderId="2" xfId="0" applyFont="1" applyFill="1" applyBorder="1" applyAlignment="1" applyProtection="1">
      <alignment horizontal="center" vertical="center"/>
      <protection locked="0"/>
    </xf>
    <xf numFmtId="0" fontId="16" fillId="3" borderId="2" xfId="0" applyFont="1" applyFill="1" applyBorder="1" applyAlignment="1" applyProtection="1">
      <alignment vertical="center"/>
      <protection locked="0"/>
    </xf>
    <xf numFmtId="0" fontId="13" fillId="3" borderId="2" xfId="0" applyFont="1" applyFill="1" applyBorder="1" applyAlignment="1" applyProtection="1">
      <alignment horizontal="center"/>
      <protection locked="0"/>
    </xf>
    <xf numFmtId="2" fontId="5" fillId="3" borderId="2" xfId="0" applyNumberFormat="1" applyFont="1" applyFill="1" applyBorder="1" applyAlignment="1" applyProtection="1">
      <alignment horizontal="center" vertical="center"/>
      <protection locked="0"/>
    </xf>
    <xf numFmtId="2" fontId="5" fillId="3" borderId="2" xfId="1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4" fontId="12" fillId="0" borderId="0" xfId="0" applyNumberFormat="1" applyFont="1" applyProtection="1">
      <protection locked="0"/>
    </xf>
    <xf numFmtId="0" fontId="1" fillId="0" borderId="0" xfId="0" applyFont="1" applyAlignment="1" applyProtection="1">
      <alignment vertical="top"/>
    </xf>
    <xf numFmtId="0" fontId="3" fillId="0" borderId="0" xfId="0" applyFont="1" applyAlignment="1" applyProtection="1">
      <alignment horizontal="center" vertical="center" wrapText="1"/>
    </xf>
    <xf numFmtId="0" fontId="14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top" wrapText="1"/>
    </xf>
    <xf numFmtId="0" fontId="14" fillId="0" borderId="0" xfId="0" applyFont="1" applyAlignment="1" applyProtection="1">
      <alignment horizontal="center" vertical="center" wrapText="1"/>
    </xf>
    <xf numFmtId="0" fontId="13" fillId="0" borderId="0" xfId="0" applyFont="1" applyAlignment="1" applyProtection="1">
      <alignment vertical="top" wrapText="1"/>
    </xf>
    <xf numFmtId="0" fontId="3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top" wrapText="1"/>
    </xf>
    <xf numFmtId="0" fontId="4" fillId="0" borderId="0" xfId="0" applyFont="1" applyAlignment="1" applyProtection="1">
      <alignment horizontal="center" vertical="center" wrapText="1"/>
    </xf>
    <xf numFmtId="0" fontId="3" fillId="0" borderId="0" xfId="0" applyFont="1" applyBorder="1" applyAlignment="1" applyProtection="1">
      <alignment vertical="top" wrapText="1"/>
    </xf>
    <xf numFmtId="0" fontId="5" fillId="2" borderId="1" xfId="0" applyFont="1" applyFill="1" applyBorder="1" applyAlignment="1" applyProtection="1">
      <alignment horizontal="center" vertical="center" wrapText="1"/>
    </xf>
    <xf numFmtId="49" fontId="6" fillId="4" borderId="2" xfId="0" applyNumberFormat="1" applyFont="1" applyFill="1" applyBorder="1" applyAlignment="1" applyProtection="1">
      <alignment vertical="center" wrapText="1"/>
    </xf>
    <xf numFmtId="0" fontId="6" fillId="5" borderId="2" xfId="0" applyFont="1" applyFill="1" applyBorder="1" applyAlignment="1" applyProtection="1">
      <alignment horizontal="center" vertical="center" wrapText="1"/>
    </xf>
    <xf numFmtId="0" fontId="6" fillId="5" borderId="2" xfId="0" applyFont="1" applyFill="1" applyBorder="1" applyAlignment="1" applyProtection="1">
      <alignment horizontal="center" vertical="center"/>
    </xf>
    <xf numFmtId="9" fontId="6" fillId="5" borderId="2" xfId="0" applyNumberFormat="1" applyFont="1" applyFill="1" applyBorder="1" applyAlignment="1" applyProtection="1">
      <alignment horizontal="center" vertical="center"/>
    </xf>
    <xf numFmtId="0" fontId="16" fillId="5" borderId="2" xfId="0" applyFont="1" applyFill="1" applyBorder="1" applyAlignment="1" applyProtection="1">
      <alignment horizontal="left" vertical="center" wrapText="1"/>
    </xf>
    <xf numFmtId="0" fontId="16" fillId="5" borderId="2" xfId="0" applyFont="1" applyFill="1" applyBorder="1" applyAlignment="1" applyProtection="1">
      <alignment horizontal="center" vertical="center"/>
    </xf>
    <xf numFmtId="0" fontId="16" fillId="5" borderId="2" xfId="0" applyFont="1" applyFill="1" applyBorder="1" applyAlignment="1" applyProtection="1">
      <alignment wrapText="1"/>
    </xf>
    <xf numFmtId="0" fontId="16" fillId="5" borderId="2" xfId="0" applyFont="1" applyFill="1" applyBorder="1" applyAlignment="1" applyProtection="1">
      <alignment vertical="top" wrapText="1"/>
    </xf>
    <xf numFmtId="0" fontId="16" fillId="3" borderId="2" xfId="0" applyFont="1" applyFill="1" applyBorder="1" applyAlignment="1" applyProtection="1"/>
    <xf numFmtId="0" fontId="16" fillId="3" borderId="2" xfId="0" applyFont="1" applyFill="1" applyBorder="1" applyAlignment="1" applyProtection="1">
      <alignment vertical="center"/>
    </xf>
    <xf numFmtId="0" fontId="12" fillId="0" borderId="0" xfId="0" applyFont="1" applyAlignment="1" applyProtection="1">
      <alignment wrapText="1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/>
  </cellXfs>
  <cellStyles count="3">
    <cellStyle name="Dziesiętny" xfId="1" builtinId="3"/>
    <cellStyle name="Normalny" xfId="0" builtinId="0"/>
    <cellStyle name="Normalny_Arkusz1" xfId="2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3" formatCode="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solid">
          <fgColor indexed="64"/>
          <bgColor theme="9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name val="Times New Roman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\ _z_ł_-;\-* #,##0.00\ _z_ł_-;_-* &quot;-&quot;??\ _z_ł_-;_-@_-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\ _z_ł_-;\-* #,##0.00\ _z_ł_-;_-* &quot;-&quot;??\ _z_ł_-;_-@_-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a4" displayName="Tabela4" ref="A6:I18" totalsRowShown="0" headerRowDxfId="5" dataDxfId="4" headerRowBorderDxfId="12" tableBorderDxfId="11">
  <autoFilter ref="A6:I18"/>
  <tableColumns count="9">
    <tableColumn id="1" name="Lp._x000a_(1)" dataDxfId="10"/>
    <tableColumn id="2" name="Opis przedmiotu zamówienia_x000a_Nabiał_x000a_(2)" dataDxfId="3"/>
    <tableColumn id="3" name="Jednostka miary i gramatura opakowań_x000a_(3)" dataDxfId="2"/>
    <tableColumn id="4" name="Ilość _x000a_(4)" dataDxfId="1"/>
    <tableColumn id="5" name="Obowiązująca stawka podatku od towarów i usług %_x000a_(5)" dataDxfId="0"/>
    <tableColumn id="6" name="Cena jednostkowa netto_x000a_w złotych_x000a_(6)" dataDxfId="9" dataCellStyle="Dziesiętny"/>
    <tableColumn id="7" name="Wartość netto_x000a_w złotych_x000a_(7)" dataDxfId="8"/>
    <tableColumn id="9" name="Wartość podatku VAT_x000a_w złotych_x000a_(8)" dataDxfId="7"/>
    <tableColumn id="8" name="Wartość brutto_x000a_w złotych_x000a_(9)" dataDxfId="6" dataCellStyle="Dziesiętny">
      <calculatedColumnFormula>Tabela4[[#This Row],[Wartość netto
w złotych
(7)]]+Tabela4[[#This Row],[Wartość podatku VAT
w złotych
(8)]]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tabSelected="1" topLeftCell="A4" workbookViewId="0">
      <selection activeCell="K7" sqref="K7"/>
    </sheetView>
  </sheetViews>
  <sheetFormatPr defaultRowHeight="15" x14ac:dyDescent="0.25"/>
  <cols>
    <col min="1" max="1" width="9.140625" style="23"/>
    <col min="2" max="2" width="55" style="49" customWidth="1"/>
    <col min="3" max="3" width="13.5703125" style="48" customWidth="1"/>
    <col min="4" max="4" width="14" style="48" customWidth="1"/>
    <col min="5" max="5" width="19" style="48" customWidth="1"/>
    <col min="6" max="6" width="18.140625" style="4" customWidth="1"/>
    <col min="7" max="8" width="16.140625" style="3" customWidth="1"/>
    <col min="9" max="9" width="18.7109375" style="4" customWidth="1"/>
    <col min="10" max="16384" width="9.140625" style="3"/>
  </cols>
  <sheetData>
    <row r="1" spans="1:9" ht="24" customHeight="1" x14ac:dyDescent="0.25">
      <c r="A1" s="1"/>
      <c r="B1" s="25" t="s">
        <v>30</v>
      </c>
      <c r="C1" s="26"/>
      <c r="D1" s="27"/>
      <c r="E1" s="28"/>
      <c r="F1" s="2"/>
    </row>
    <row r="2" spans="1:9" ht="39" customHeight="1" x14ac:dyDescent="0.25">
      <c r="A2" s="1"/>
      <c r="B2" s="29" t="s">
        <v>31</v>
      </c>
      <c r="C2" s="26"/>
      <c r="D2" s="30"/>
      <c r="E2" s="26"/>
      <c r="F2" s="5"/>
    </row>
    <row r="3" spans="1:9" ht="35.25" customHeight="1" x14ac:dyDescent="0.25">
      <c r="A3" s="1"/>
      <c r="B3" s="31" t="s">
        <v>5</v>
      </c>
      <c r="C3" s="32"/>
      <c r="D3" s="32"/>
      <c r="E3" s="32"/>
      <c r="F3" s="6"/>
    </row>
    <row r="4" spans="1:9" ht="112.5" customHeight="1" x14ac:dyDescent="0.25">
      <c r="A4" s="1"/>
      <c r="B4" s="33" t="s">
        <v>6</v>
      </c>
      <c r="C4" s="26"/>
      <c r="D4" s="26"/>
      <c r="E4" s="34"/>
      <c r="F4" s="7"/>
      <c r="G4" s="8"/>
      <c r="H4" s="8"/>
      <c r="I4" s="9"/>
    </row>
    <row r="5" spans="1:9" ht="17.25" customHeight="1" x14ac:dyDescent="0.25">
      <c r="A5" s="1"/>
      <c r="B5" s="35" t="s">
        <v>7</v>
      </c>
      <c r="C5" s="28"/>
      <c r="D5" s="26"/>
      <c r="E5" s="34"/>
      <c r="F5" s="7"/>
      <c r="G5" s="8"/>
      <c r="H5" s="8"/>
      <c r="I5" s="9"/>
    </row>
    <row r="6" spans="1:9" ht="73.5" customHeight="1" x14ac:dyDescent="0.25">
      <c r="A6" s="10" t="s">
        <v>8</v>
      </c>
      <c r="B6" s="36" t="s">
        <v>9</v>
      </c>
      <c r="C6" s="36" t="s">
        <v>10</v>
      </c>
      <c r="D6" s="36" t="s">
        <v>11</v>
      </c>
      <c r="E6" s="36" t="s">
        <v>12</v>
      </c>
      <c r="F6" s="11" t="s">
        <v>14</v>
      </c>
      <c r="G6" s="12" t="s">
        <v>15</v>
      </c>
      <c r="H6" s="12" t="s">
        <v>16</v>
      </c>
      <c r="I6" s="13" t="s">
        <v>17</v>
      </c>
    </row>
    <row r="7" spans="1:9" ht="37.5" customHeight="1" x14ac:dyDescent="0.25">
      <c r="A7" s="14">
        <v>1</v>
      </c>
      <c r="B7" s="37" t="s">
        <v>19</v>
      </c>
      <c r="C7" s="38" t="s">
        <v>0</v>
      </c>
      <c r="D7" s="39">
        <v>2600</v>
      </c>
      <c r="E7" s="40">
        <v>0.05</v>
      </c>
      <c r="F7" s="15"/>
      <c r="G7" s="16">
        <f>Tabela4[[#This Row],[Ilość 
(4)]]*Tabela4[[#This Row],[Cena jednostkowa netto
w złotych
(6)]]</f>
        <v>0</v>
      </c>
      <c r="H7" s="16">
        <f>Tabela4[[#This Row],[Wartość netto
w złotych
(7)]]*Tabela4[[#This Row],[Obowiązująca stawka podatku od towarów i usług %
(5)]]</f>
        <v>0</v>
      </c>
      <c r="I7" s="17">
        <f>Tabela4[[#This Row],[Wartość netto
w złotych
(7)]]+Tabela4[[#This Row],[Wartość podatku VAT
w złotych
(8)]]</f>
        <v>0</v>
      </c>
    </row>
    <row r="8" spans="1:9" ht="33" customHeight="1" x14ac:dyDescent="0.25">
      <c r="A8" s="14">
        <v>2</v>
      </c>
      <c r="B8" s="37" t="s">
        <v>20</v>
      </c>
      <c r="C8" s="38" t="s">
        <v>1</v>
      </c>
      <c r="D8" s="39">
        <v>2250</v>
      </c>
      <c r="E8" s="40">
        <v>0.05</v>
      </c>
      <c r="F8" s="15"/>
      <c r="G8" s="16">
        <f>Tabela4[[#This Row],[Ilość 
(4)]]*Tabela4[[#This Row],[Cena jednostkowa netto
w złotych
(6)]]</f>
        <v>0</v>
      </c>
      <c r="H8" s="16">
        <f>Tabela4[[#This Row],[Wartość netto
w złotych
(7)]]*Tabela4[[#This Row],[Obowiązująca stawka podatku od towarów i usług %
(5)]]</f>
        <v>0</v>
      </c>
      <c r="I8" s="17">
        <f>Tabela4[[#This Row],[Wartość netto
w złotych
(7)]]+Tabela4[[#This Row],[Wartość podatku VAT
w złotych
(8)]]</f>
        <v>0</v>
      </c>
    </row>
    <row r="9" spans="1:9" ht="25.5" x14ac:dyDescent="0.25">
      <c r="A9" s="14">
        <v>3</v>
      </c>
      <c r="B9" s="37" t="s">
        <v>21</v>
      </c>
      <c r="C9" s="38" t="s">
        <v>2</v>
      </c>
      <c r="D9" s="39">
        <v>5500</v>
      </c>
      <c r="E9" s="40">
        <v>0.05</v>
      </c>
      <c r="F9" s="15"/>
      <c r="G9" s="16">
        <f>Tabela4[[#This Row],[Ilość 
(4)]]*Tabela4[[#This Row],[Cena jednostkowa netto
w złotych
(6)]]</f>
        <v>0</v>
      </c>
      <c r="H9" s="16">
        <f>Tabela4[[#This Row],[Wartość netto
w złotych
(7)]]*Tabela4[[#This Row],[Obowiązująca stawka podatku od towarów i usług %
(5)]]</f>
        <v>0</v>
      </c>
      <c r="I9" s="17">
        <f>Tabela4[[#This Row],[Wartość netto
w złotych
(7)]]+Tabela4[[#This Row],[Wartość podatku VAT
w złotych
(8)]]</f>
        <v>0</v>
      </c>
    </row>
    <row r="10" spans="1:9" ht="25.5" x14ac:dyDescent="0.25">
      <c r="A10" s="14">
        <v>4</v>
      </c>
      <c r="B10" s="37" t="s">
        <v>22</v>
      </c>
      <c r="C10" s="38" t="s">
        <v>3</v>
      </c>
      <c r="D10" s="39">
        <v>500</v>
      </c>
      <c r="E10" s="40">
        <v>0.05</v>
      </c>
      <c r="F10" s="15"/>
      <c r="G10" s="16">
        <f>Tabela4[[#This Row],[Ilość 
(4)]]*Tabela4[[#This Row],[Cena jednostkowa netto
w złotych
(6)]]</f>
        <v>0</v>
      </c>
      <c r="H10" s="16">
        <f>Tabela4[[#This Row],[Wartość netto
w złotych
(7)]]*Tabela4[[#This Row],[Obowiązująca stawka podatku od towarów i usług %
(5)]]</f>
        <v>0</v>
      </c>
      <c r="I10" s="17">
        <f>Tabela4[[#This Row],[Wartość netto
w złotych
(7)]]+Tabela4[[#This Row],[Wartość podatku VAT
w złotych
(8)]]</f>
        <v>0</v>
      </c>
    </row>
    <row r="11" spans="1:9" ht="102" x14ac:dyDescent="0.25">
      <c r="A11" s="14">
        <v>5</v>
      </c>
      <c r="B11" s="37" t="s">
        <v>23</v>
      </c>
      <c r="C11" s="38" t="s">
        <v>3</v>
      </c>
      <c r="D11" s="39">
        <v>300</v>
      </c>
      <c r="E11" s="40">
        <v>0.05</v>
      </c>
      <c r="F11" s="15"/>
      <c r="G11" s="16">
        <f>Tabela4[[#This Row],[Ilość 
(4)]]*Tabela4[[#This Row],[Cena jednostkowa netto
w złotych
(6)]]</f>
        <v>0</v>
      </c>
      <c r="H11" s="16">
        <f>Tabela4[[#This Row],[Wartość netto
w złotych
(7)]]*Tabela4[[#This Row],[Obowiązująca stawka podatku od towarów i usług %
(5)]]</f>
        <v>0</v>
      </c>
      <c r="I11" s="17">
        <f>Tabela4[[#This Row],[Wartość netto
w złotych
(7)]]+Tabela4[[#This Row],[Wartość podatku VAT
w złotych
(8)]]</f>
        <v>0</v>
      </c>
    </row>
    <row r="12" spans="1:9" ht="38.25" x14ac:dyDescent="0.25">
      <c r="A12" s="14">
        <v>6</v>
      </c>
      <c r="B12" s="37" t="s">
        <v>24</v>
      </c>
      <c r="C12" s="38" t="s">
        <v>2</v>
      </c>
      <c r="D12" s="39">
        <v>50</v>
      </c>
      <c r="E12" s="40">
        <v>0.05</v>
      </c>
      <c r="F12" s="15"/>
      <c r="G12" s="16">
        <f>Tabela4[[#This Row],[Ilość 
(4)]]*Tabela4[[#This Row],[Cena jednostkowa netto
w złotych
(6)]]</f>
        <v>0</v>
      </c>
      <c r="H12" s="16">
        <f>Tabela4[[#This Row],[Wartość netto
w złotych
(7)]]*Tabela4[[#This Row],[Obowiązująca stawka podatku od towarów i usług %
(5)]]</f>
        <v>0</v>
      </c>
      <c r="I12" s="17">
        <f>Tabela4[[#This Row],[Wartość netto
w złotych
(7)]]+Tabela4[[#This Row],[Wartość podatku VAT
w złotych
(8)]]</f>
        <v>0</v>
      </c>
    </row>
    <row r="13" spans="1:9" ht="25.5" x14ac:dyDescent="0.25">
      <c r="A13" s="14">
        <v>7</v>
      </c>
      <c r="B13" s="37" t="s">
        <v>25</v>
      </c>
      <c r="C13" s="39" t="s">
        <v>2</v>
      </c>
      <c r="D13" s="39">
        <v>280</v>
      </c>
      <c r="E13" s="40">
        <v>0.05</v>
      </c>
      <c r="F13" s="15"/>
      <c r="G13" s="16">
        <f>Tabela4[[#This Row],[Ilość 
(4)]]*Tabela4[[#This Row],[Cena jednostkowa netto
w złotych
(6)]]</f>
        <v>0</v>
      </c>
      <c r="H13" s="16">
        <f>Tabela4[[#This Row],[Wartość netto
w złotych
(7)]]*Tabela4[[#This Row],[Obowiązująca stawka podatku od towarów i usług %
(5)]]</f>
        <v>0</v>
      </c>
      <c r="I13" s="17">
        <f>Tabela4[[#This Row],[Wartość netto
w złotych
(7)]]+Tabela4[[#This Row],[Wartość podatku VAT
w złotych
(8)]]</f>
        <v>0</v>
      </c>
    </row>
    <row r="14" spans="1:9" ht="25.5" customHeight="1" x14ac:dyDescent="0.25">
      <c r="A14" s="18">
        <v>8</v>
      </c>
      <c r="B14" s="41" t="s">
        <v>26</v>
      </c>
      <c r="C14" s="42" t="s">
        <v>0</v>
      </c>
      <c r="D14" s="42">
        <v>6</v>
      </c>
      <c r="E14" s="40">
        <v>0.05</v>
      </c>
      <c r="F14" s="15"/>
      <c r="G14" s="16">
        <f>Tabela4[[#This Row],[Ilość 
(4)]]*Tabela4[[#This Row],[Cena jednostkowa netto
w złotych
(6)]]</f>
        <v>0</v>
      </c>
      <c r="H14" s="16">
        <f>Tabela4[[#This Row],[Wartość netto
w złotych
(7)]]*Tabela4[[#This Row],[Obowiązująca stawka podatku od towarów i usług %
(5)]]</f>
        <v>0</v>
      </c>
      <c r="I14" s="17">
        <f>Tabela4[[#This Row],[Wartość netto
w złotych
(7)]]+Tabela4[[#This Row],[Wartość podatku VAT
w złotych
(8)]]</f>
        <v>0</v>
      </c>
    </row>
    <row r="15" spans="1:9" ht="39" x14ac:dyDescent="0.25">
      <c r="A15" s="18">
        <v>9</v>
      </c>
      <c r="B15" s="43" t="s">
        <v>27</v>
      </c>
      <c r="C15" s="42" t="s">
        <v>4</v>
      </c>
      <c r="D15" s="42">
        <v>2520</v>
      </c>
      <c r="E15" s="40">
        <v>0.05</v>
      </c>
      <c r="F15" s="15"/>
      <c r="G15" s="16">
        <f>Tabela4[[#This Row],[Ilość 
(4)]]*Tabela4[[#This Row],[Cena jednostkowa netto
w złotych
(6)]]</f>
        <v>0</v>
      </c>
      <c r="H15" s="16">
        <f>Tabela4[[#This Row],[Wartość netto
w złotych
(7)]]*Tabela4[[#This Row],[Obowiązująca stawka podatku od towarów i usług %
(5)]]</f>
        <v>0</v>
      </c>
      <c r="I15" s="17">
        <f>Tabela4[[#This Row],[Wartość netto
w złotych
(7)]]+Tabela4[[#This Row],[Wartość podatku VAT
w złotych
(8)]]</f>
        <v>0</v>
      </c>
    </row>
    <row r="16" spans="1:9" ht="43.5" customHeight="1" x14ac:dyDescent="0.25">
      <c r="A16" s="18">
        <v>10</v>
      </c>
      <c r="B16" s="43" t="s">
        <v>28</v>
      </c>
      <c r="C16" s="42" t="s">
        <v>1</v>
      </c>
      <c r="D16" s="42">
        <v>500</v>
      </c>
      <c r="E16" s="40">
        <v>0.05</v>
      </c>
      <c r="F16" s="15"/>
      <c r="G16" s="16">
        <f>Tabela4[[#This Row],[Ilość 
(4)]]*Tabela4[[#This Row],[Cena jednostkowa netto
w złotych
(6)]]</f>
        <v>0</v>
      </c>
      <c r="H16" s="16">
        <f>Tabela4[[#This Row],[Wartość netto
w złotych
(7)]]*Tabela4[[#This Row],[Obowiązująca stawka podatku od towarów i usług %
(5)]]</f>
        <v>0</v>
      </c>
      <c r="I16" s="17">
        <f>Tabela4[[#This Row],[Wartość netto
w złotych
(7)]]+Tabela4[[#This Row],[Wartość podatku VAT
w złotych
(8)]]</f>
        <v>0</v>
      </c>
    </row>
    <row r="17" spans="1:9" ht="50.25" customHeight="1" x14ac:dyDescent="0.25">
      <c r="A17" s="18">
        <v>11</v>
      </c>
      <c r="B17" s="44" t="s">
        <v>29</v>
      </c>
      <c r="C17" s="42" t="s">
        <v>1</v>
      </c>
      <c r="D17" s="42">
        <v>2160</v>
      </c>
      <c r="E17" s="40">
        <v>0.05</v>
      </c>
      <c r="F17" s="15"/>
      <c r="G17" s="16">
        <f>Tabela4[[#This Row],[Ilość 
(4)]]*Tabela4[[#This Row],[Cena jednostkowa netto
w złotych
(6)]]</f>
        <v>0</v>
      </c>
      <c r="H17" s="16">
        <f>Tabela4[[#This Row],[Wartość netto
w złotych
(7)]]*Tabela4[[#This Row],[Obowiązująca stawka podatku od towarów i usług %
(5)]]</f>
        <v>0</v>
      </c>
      <c r="I17" s="17">
        <f>Tabela4[[#This Row],[Wartość netto
w złotych
(7)]]+Tabela4[[#This Row],[Wartość podatku VAT
w złotych
(8)]]</f>
        <v>0</v>
      </c>
    </row>
    <row r="18" spans="1:9" x14ac:dyDescent="0.25">
      <c r="A18" s="19"/>
      <c r="B18" s="45"/>
      <c r="C18" s="46"/>
      <c r="D18" s="46"/>
      <c r="E18" s="46"/>
      <c r="F18" s="20" t="s">
        <v>13</v>
      </c>
      <c r="G18" s="21">
        <f>SUM(G7:G17)</f>
        <v>0</v>
      </c>
      <c r="H18" s="21">
        <f>SUM(H7:H17)</f>
        <v>0</v>
      </c>
      <c r="I18" s="22">
        <f>Tabela4[[#This Row],[Wartość netto
w złotych
(7)]]+Tabela4[[#This Row],[Wartość podatku VAT
w złotych
(8)]]</f>
        <v>0</v>
      </c>
    </row>
    <row r="19" spans="1:9" ht="30" x14ac:dyDescent="0.25">
      <c r="B19" s="47" t="s">
        <v>18</v>
      </c>
      <c r="F19" s="3"/>
      <c r="G19" s="24"/>
      <c r="I19" s="24"/>
    </row>
    <row r="20" spans="1:9" x14ac:dyDescent="0.25">
      <c r="F20" s="3"/>
      <c r="I20" s="3"/>
    </row>
    <row r="21" spans="1:9" x14ac:dyDescent="0.25">
      <c r="F21" s="3"/>
      <c r="I21" s="3"/>
    </row>
  </sheetData>
  <sheetProtection password="CE22" sheet="1"/>
  <pageMargins left="0.25" right="0.25" top="0.75" bottom="0.75" header="0.3" footer="0.3"/>
  <pageSetup paperSize="9" scale="79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Dostawa nabiału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Formularz asortymentowo-cenowy</dc:title>
  <dc:creator>Wioletta Błaszczak</dc:creator>
  <cp:lastModifiedBy>Wioletta Błaszczak</cp:lastModifiedBy>
  <cp:lastPrinted>2024-10-01T11:59:35Z</cp:lastPrinted>
  <dcterms:created xsi:type="dcterms:W3CDTF">2024-08-30T11:29:56Z</dcterms:created>
  <dcterms:modified xsi:type="dcterms:W3CDTF">2024-10-01T12:00:10Z</dcterms:modified>
</cp:coreProperties>
</file>