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ORACZKOK\Desktop\141.272.68.2024\"/>
    </mc:Choice>
  </mc:AlternateContent>
  <xr:revisionPtr revIDLastSave="0" documentId="13_ncr:1_{3AA47E84-C499-4B23-8642-5DAF14762E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BIO-TECH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10" i="2"/>
  <c r="L14" i="2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L70" i="2"/>
  <c r="L74" i="2"/>
  <c r="L78" i="2"/>
  <c r="L82" i="2"/>
  <c r="L86" i="2"/>
  <c r="L90" i="2"/>
  <c r="L94" i="2"/>
  <c r="L98" i="2"/>
  <c r="L102" i="2"/>
  <c r="L106" i="2"/>
  <c r="L110" i="2"/>
  <c r="L114" i="2"/>
  <c r="K5" i="2"/>
  <c r="L5" i="2" s="1"/>
  <c r="M5" i="2" s="1"/>
  <c r="K6" i="2"/>
  <c r="M6" i="2" s="1"/>
  <c r="K7" i="2"/>
  <c r="L7" i="2" s="1"/>
  <c r="K8" i="2"/>
  <c r="L8" i="2" s="1"/>
  <c r="K9" i="2"/>
  <c r="L9" i="2" s="1"/>
  <c r="M9" i="2" s="1"/>
  <c r="K10" i="2"/>
  <c r="M10" i="2" s="1"/>
  <c r="K11" i="2"/>
  <c r="L11" i="2" s="1"/>
  <c r="K12" i="2"/>
  <c r="L12" i="2" s="1"/>
  <c r="K13" i="2"/>
  <c r="L13" i="2" s="1"/>
  <c r="M13" i="2" s="1"/>
  <c r="K14" i="2"/>
  <c r="M14" i="2" s="1"/>
  <c r="K15" i="2"/>
  <c r="L15" i="2" s="1"/>
  <c r="K16" i="2"/>
  <c r="L16" i="2" s="1"/>
  <c r="K17" i="2"/>
  <c r="L17" i="2" s="1"/>
  <c r="M17" i="2" s="1"/>
  <c r="K18" i="2"/>
  <c r="M18" i="2" s="1"/>
  <c r="K19" i="2"/>
  <c r="L19" i="2" s="1"/>
  <c r="K20" i="2"/>
  <c r="L20" i="2" s="1"/>
  <c r="K21" i="2"/>
  <c r="L21" i="2" s="1"/>
  <c r="M21" i="2" s="1"/>
  <c r="K22" i="2"/>
  <c r="M22" i="2" s="1"/>
  <c r="K23" i="2"/>
  <c r="L23" i="2" s="1"/>
  <c r="K24" i="2"/>
  <c r="L24" i="2" s="1"/>
  <c r="K25" i="2"/>
  <c r="L25" i="2" s="1"/>
  <c r="M25" i="2" s="1"/>
  <c r="K26" i="2"/>
  <c r="M26" i="2" s="1"/>
  <c r="K27" i="2"/>
  <c r="L27" i="2" s="1"/>
  <c r="K28" i="2"/>
  <c r="L28" i="2" s="1"/>
  <c r="K29" i="2"/>
  <c r="L29" i="2" s="1"/>
  <c r="M29" i="2" s="1"/>
  <c r="K30" i="2"/>
  <c r="M30" i="2" s="1"/>
  <c r="K31" i="2"/>
  <c r="L31" i="2" s="1"/>
  <c r="K32" i="2"/>
  <c r="L32" i="2" s="1"/>
  <c r="K33" i="2"/>
  <c r="L33" i="2" s="1"/>
  <c r="M33" i="2" s="1"/>
  <c r="K34" i="2"/>
  <c r="M34" i="2" s="1"/>
  <c r="K35" i="2"/>
  <c r="L35" i="2" s="1"/>
  <c r="K36" i="2"/>
  <c r="L36" i="2" s="1"/>
  <c r="K37" i="2"/>
  <c r="L37" i="2" s="1"/>
  <c r="M37" i="2" s="1"/>
  <c r="K38" i="2"/>
  <c r="M38" i="2" s="1"/>
  <c r="K39" i="2"/>
  <c r="L39" i="2" s="1"/>
  <c r="K40" i="2"/>
  <c r="L40" i="2" s="1"/>
  <c r="K41" i="2"/>
  <c r="L41" i="2" s="1"/>
  <c r="M41" i="2" s="1"/>
  <c r="K42" i="2"/>
  <c r="M42" i="2" s="1"/>
  <c r="K43" i="2"/>
  <c r="L43" i="2" s="1"/>
  <c r="K44" i="2"/>
  <c r="L44" i="2" s="1"/>
  <c r="K45" i="2"/>
  <c r="L45" i="2" s="1"/>
  <c r="M45" i="2" s="1"/>
  <c r="K46" i="2"/>
  <c r="M46" i="2" s="1"/>
  <c r="K47" i="2"/>
  <c r="L47" i="2" s="1"/>
  <c r="K48" i="2"/>
  <c r="L48" i="2" s="1"/>
  <c r="K49" i="2"/>
  <c r="L49" i="2" s="1"/>
  <c r="M49" i="2" s="1"/>
  <c r="K50" i="2"/>
  <c r="M50" i="2" s="1"/>
  <c r="K51" i="2"/>
  <c r="L51" i="2" s="1"/>
  <c r="K52" i="2"/>
  <c r="L52" i="2" s="1"/>
  <c r="K53" i="2"/>
  <c r="L53" i="2" s="1"/>
  <c r="M53" i="2" s="1"/>
  <c r="K54" i="2"/>
  <c r="M54" i="2" s="1"/>
  <c r="K55" i="2"/>
  <c r="L55" i="2" s="1"/>
  <c r="K56" i="2"/>
  <c r="L56" i="2" s="1"/>
  <c r="K57" i="2"/>
  <c r="L57" i="2" s="1"/>
  <c r="M57" i="2" s="1"/>
  <c r="K58" i="2"/>
  <c r="M58" i="2" s="1"/>
  <c r="K59" i="2"/>
  <c r="L59" i="2" s="1"/>
  <c r="K60" i="2"/>
  <c r="L60" i="2" s="1"/>
  <c r="K61" i="2"/>
  <c r="L61" i="2" s="1"/>
  <c r="M61" i="2" s="1"/>
  <c r="K62" i="2"/>
  <c r="M62" i="2" s="1"/>
  <c r="K63" i="2"/>
  <c r="L63" i="2" s="1"/>
  <c r="K64" i="2"/>
  <c r="L64" i="2" s="1"/>
  <c r="K65" i="2"/>
  <c r="L65" i="2" s="1"/>
  <c r="M65" i="2" s="1"/>
  <c r="K66" i="2"/>
  <c r="M66" i="2" s="1"/>
  <c r="K67" i="2"/>
  <c r="L67" i="2" s="1"/>
  <c r="K68" i="2"/>
  <c r="L68" i="2" s="1"/>
  <c r="K69" i="2"/>
  <c r="L69" i="2" s="1"/>
  <c r="M69" i="2" s="1"/>
  <c r="K70" i="2"/>
  <c r="M70" i="2" s="1"/>
  <c r="K71" i="2"/>
  <c r="L71" i="2" s="1"/>
  <c r="K72" i="2"/>
  <c r="L72" i="2" s="1"/>
  <c r="K73" i="2"/>
  <c r="L73" i="2" s="1"/>
  <c r="M73" i="2" s="1"/>
  <c r="K74" i="2"/>
  <c r="M74" i="2" s="1"/>
  <c r="K75" i="2"/>
  <c r="L75" i="2" s="1"/>
  <c r="K76" i="2"/>
  <c r="L76" i="2" s="1"/>
  <c r="K77" i="2"/>
  <c r="L77" i="2" s="1"/>
  <c r="M77" i="2" s="1"/>
  <c r="K78" i="2"/>
  <c r="M78" i="2" s="1"/>
  <c r="K79" i="2"/>
  <c r="L79" i="2" s="1"/>
  <c r="K80" i="2"/>
  <c r="L80" i="2" s="1"/>
  <c r="K81" i="2"/>
  <c r="L81" i="2" s="1"/>
  <c r="M81" i="2" s="1"/>
  <c r="K82" i="2"/>
  <c r="M82" i="2" s="1"/>
  <c r="K83" i="2"/>
  <c r="L83" i="2" s="1"/>
  <c r="K84" i="2"/>
  <c r="L84" i="2" s="1"/>
  <c r="K85" i="2"/>
  <c r="L85" i="2" s="1"/>
  <c r="M85" i="2" s="1"/>
  <c r="K86" i="2"/>
  <c r="M86" i="2" s="1"/>
  <c r="K87" i="2"/>
  <c r="L87" i="2" s="1"/>
  <c r="K88" i="2"/>
  <c r="L88" i="2" s="1"/>
  <c r="K89" i="2"/>
  <c r="L89" i="2" s="1"/>
  <c r="M89" i="2" s="1"/>
  <c r="K90" i="2"/>
  <c r="M90" i="2" s="1"/>
  <c r="K91" i="2"/>
  <c r="L91" i="2" s="1"/>
  <c r="K92" i="2"/>
  <c r="L92" i="2" s="1"/>
  <c r="K93" i="2"/>
  <c r="L93" i="2" s="1"/>
  <c r="M93" i="2" s="1"/>
  <c r="K94" i="2"/>
  <c r="M94" i="2" s="1"/>
  <c r="K95" i="2"/>
  <c r="L95" i="2" s="1"/>
  <c r="K96" i="2"/>
  <c r="L96" i="2" s="1"/>
  <c r="K97" i="2"/>
  <c r="L97" i="2" s="1"/>
  <c r="M97" i="2" s="1"/>
  <c r="K98" i="2"/>
  <c r="M98" i="2" s="1"/>
  <c r="K99" i="2"/>
  <c r="L99" i="2" s="1"/>
  <c r="K100" i="2"/>
  <c r="L100" i="2" s="1"/>
  <c r="K101" i="2"/>
  <c r="L101" i="2" s="1"/>
  <c r="M101" i="2" s="1"/>
  <c r="K102" i="2"/>
  <c r="M102" i="2" s="1"/>
  <c r="K103" i="2"/>
  <c r="L103" i="2" s="1"/>
  <c r="K104" i="2"/>
  <c r="L104" i="2" s="1"/>
  <c r="K105" i="2"/>
  <c r="L105" i="2" s="1"/>
  <c r="M105" i="2" s="1"/>
  <c r="K106" i="2"/>
  <c r="M106" i="2" s="1"/>
  <c r="K107" i="2"/>
  <c r="L107" i="2" s="1"/>
  <c r="K108" i="2"/>
  <c r="L108" i="2" s="1"/>
  <c r="K109" i="2"/>
  <c r="L109" i="2" s="1"/>
  <c r="M109" i="2" s="1"/>
  <c r="K110" i="2"/>
  <c r="M110" i="2" s="1"/>
  <c r="K111" i="2"/>
  <c r="L111" i="2" s="1"/>
  <c r="K112" i="2"/>
  <c r="L112" i="2" s="1"/>
  <c r="K113" i="2"/>
  <c r="L113" i="2" s="1"/>
  <c r="M113" i="2" s="1"/>
  <c r="K114" i="2"/>
  <c r="M114" i="2" s="1"/>
  <c r="K115" i="2"/>
  <c r="L115" i="2" s="1"/>
  <c r="K116" i="2"/>
  <c r="L116" i="2" s="1"/>
  <c r="K117" i="2"/>
  <c r="L117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4" i="2"/>
  <c r="K4" i="2"/>
  <c r="G127" i="2"/>
  <c r="M112" i="2" l="1"/>
  <c r="M108" i="2"/>
  <c r="M104" i="2"/>
  <c r="M100" i="2"/>
  <c r="M96" i="2"/>
  <c r="M92" i="2"/>
  <c r="M88" i="2"/>
  <c r="M84" i="2"/>
  <c r="M80" i="2"/>
  <c r="M76" i="2"/>
  <c r="M72" i="2"/>
  <c r="M68" i="2"/>
  <c r="M64" i="2"/>
  <c r="M60" i="2"/>
  <c r="M56" i="2"/>
  <c r="M52" i="2"/>
  <c r="M48" i="2"/>
  <c r="M44" i="2"/>
  <c r="M40" i="2"/>
  <c r="M36" i="2"/>
  <c r="M32" i="2"/>
  <c r="M28" i="2"/>
  <c r="M24" i="2"/>
  <c r="M20" i="2"/>
  <c r="M16" i="2"/>
  <c r="M12" i="2"/>
  <c r="M8" i="2"/>
  <c r="M115" i="2"/>
  <c r="M111" i="2"/>
  <c r="M107" i="2"/>
  <c r="M103" i="2"/>
  <c r="M99" i="2"/>
  <c r="M95" i="2"/>
  <c r="M91" i="2"/>
  <c r="M87" i="2"/>
  <c r="M83" i="2"/>
  <c r="M79" i="2"/>
  <c r="M75" i="2"/>
  <c r="M71" i="2"/>
  <c r="M67" i="2"/>
  <c r="M63" i="2"/>
  <c r="M59" i="2"/>
  <c r="M55" i="2"/>
  <c r="M51" i="2"/>
  <c r="M47" i="2"/>
  <c r="M43" i="2"/>
  <c r="M39" i="2"/>
  <c r="M35" i="2"/>
  <c r="M31" i="2"/>
  <c r="M27" i="2"/>
  <c r="M23" i="2"/>
  <c r="M19" i="2"/>
  <c r="M15" i="2"/>
  <c r="M11" i="2"/>
  <c r="M7" i="2"/>
  <c r="M116" i="2"/>
  <c r="L118" i="2"/>
  <c r="K118" i="2"/>
  <c r="M117" i="2"/>
  <c r="L4" i="2"/>
  <c r="M4" i="2" s="1"/>
  <c r="M118" i="2" l="1"/>
</calcChain>
</file>

<file path=xl/sharedStrings.xml><?xml version="1.0" encoding="utf-8"?>
<sst xmlns="http://schemas.openxmlformats.org/spreadsheetml/2006/main" count="263" uniqueCount="261">
  <si>
    <t>NAZWA PRODUKTU WZORCOWEGO</t>
  </si>
  <si>
    <t>ILOŚĆ</t>
  </si>
  <si>
    <t>(+)-MK 801 maleate, 50mg</t>
  </si>
  <si>
    <t>0924/50</t>
  </si>
  <si>
    <t xml:space="preserve">12-230 kDa Separation Module </t>
  </si>
  <si>
    <t>SM-W004</t>
  </si>
  <si>
    <t>ACSF (Artificial Cerebrospinal Fluid)</t>
  </si>
  <si>
    <t>3525/25ML</t>
  </si>
  <si>
    <t xml:space="preserve">Anti-Mouse Secondary NIR Antibody </t>
  </si>
  <si>
    <t>043-821</t>
  </si>
  <si>
    <t xml:space="preserve">Anti-Rabbit Secondary HRP Antibody </t>
  </si>
  <si>
    <t>042-206</t>
  </si>
  <si>
    <t xml:space="preserve">Peroxide </t>
  </si>
  <si>
    <t>043-379</t>
  </si>
  <si>
    <t xml:space="preserve">Bovine Serum Albumin </t>
  </si>
  <si>
    <t>5217/100G</t>
  </si>
  <si>
    <t>Bupropion hydrochloride, 50mg</t>
  </si>
  <si>
    <t>2831/50</t>
  </si>
  <si>
    <t xml:space="preserve">CBS Antibody (1R2E9), Novus Biologicals </t>
  </si>
  <si>
    <t>NBP3-15413-100UL</t>
  </si>
  <si>
    <t>Cell Lysis Buffer 2, 21ml</t>
  </si>
  <si>
    <t>CHIR 99021, 10mg</t>
  </si>
  <si>
    <t>4423/10</t>
  </si>
  <si>
    <t>Corticosterone Parameter Assay Kit</t>
  </si>
  <si>
    <t>KGE009</t>
  </si>
  <si>
    <t>Cortisol Parameter Assay Kit</t>
  </si>
  <si>
    <t>KGE008B</t>
  </si>
  <si>
    <t>Cultrex 3-D Spheroid Basement Membrane Extract Cell Invasion Assay, 96-well</t>
  </si>
  <si>
    <t>3500-096-K</t>
  </si>
  <si>
    <t>Cystathionase Antibody (SR1705)</t>
  </si>
  <si>
    <t>NBP3-22140-50ul</t>
  </si>
  <si>
    <t>DC-LAMP Antibody</t>
  </si>
  <si>
    <t>NBP2-33616</t>
  </si>
  <si>
    <t>DuoSet ELISA Ancillary Reagent Kit 2</t>
  </si>
  <si>
    <t>DY008B</t>
  </si>
  <si>
    <t>EMD 386088 hydrochloride</t>
  </si>
  <si>
    <t>2382/50</t>
  </si>
  <si>
    <t>Escitalopram oxalate, 50mg</t>
  </si>
  <si>
    <t>4796/50</t>
  </si>
  <si>
    <t xml:space="preserve">FAM-DEALA-Hyp-YIPD </t>
  </si>
  <si>
    <t>7287/1</t>
  </si>
  <si>
    <t>GDF-8/Myostatin Quantikine ELISA Kit</t>
  </si>
  <si>
    <t>DGDF80</t>
  </si>
  <si>
    <t xml:space="preserve">HIF-1 alpha Antibody, Novus Biologicals </t>
  </si>
  <si>
    <t>NB100-449</t>
  </si>
  <si>
    <t>Human Aggrecan DuoSet ELISA</t>
  </si>
  <si>
    <t>DY1220</t>
  </si>
  <si>
    <t>Human Angiopoietin-1 Quantikine ELISA Kit</t>
  </si>
  <si>
    <t>DANG10</t>
  </si>
  <si>
    <t xml:space="preserve">Human C1qR1/CD93 Quantikine ELISA Kit </t>
  </si>
  <si>
    <t>DCD930</t>
  </si>
  <si>
    <t xml:space="preserve">Human Chemerin Quantikine ELISA </t>
  </si>
  <si>
    <t>DCHM00</t>
  </si>
  <si>
    <t xml:space="preserve">Human FABP2/I-FABP Quantikine ELISA Kit </t>
  </si>
  <si>
    <t>DFBP20</t>
  </si>
  <si>
    <t xml:space="preserve">Human Fascin ELISA Kit (Colorimetric), Novus Biologicals </t>
  </si>
  <si>
    <t>NBP2-75351</t>
  </si>
  <si>
    <t>Human FGF basic/FGF2/bFGF Quantikine ELISA Kit</t>
  </si>
  <si>
    <t>DFB50</t>
  </si>
  <si>
    <t>Human FGF-19 Quantikine ELISA</t>
  </si>
  <si>
    <t>DF1900</t>
  </si>
  <si>
    <t>Human FGF-21 Quantikine ELISA Kit</t>
  </si>
  <si>
    <t>DF2100</t>
  </si>
  <si>
    <t xml:space="preserve">Human FGFR3 APC-conjugated Antibody </t>
  </si>
  <si>
    <t>FAB766A</t>
  </si>
  <si>
    <t>Human Free BDNF Quantikine ELISA Kit</t>
  </si>
  <si>
    <t>DBD00</t>
  </si>
  <si>
    <t>Human Galectin-1 Quantikine ELISA Kit</t>
  </si>
  <si>
    <t>DGAL10</t>
  </si>
  <si>
    <t>Human Galectin-3 ELISA Kit - Quantikine</t>
  </si>
  <si>
    <t>DGAL30</t>
  </si>
  <si>
    <t>Human GDF-15 Quantikine ELISA Kit</t>
  </si>
  <si>
    <t>DGD150</t>
  </si>
  <si>
    <t>Human ICAM-1/CD54 Allele-specific Quantikine ELISA Kit</t>
  </si>
  <si>
    <t>DCD540</t>
  </si>
  <si>
    <t>Human IGF-I/IGF-1 Quantikine ELISA Kit</t>
  </si>
  <si>
    <t>DG100B</t>
  </si>
  <si>
    <t>Human IL-1 beta/IL-1F2 Quantikine ELISA Kit</t>
  </si>
  <si>
    <t>DLB50</t>
  </si>
  <si>
    <t>Human IL-10 ELISA Kit - Quantikine</t>
  </si>
  <si>
    <t>D1000B</t>
  </si>
  <si>
    <t>Human IL-10 Quantikine HS ELISA Kit</t>
  </si>
  <si>
    <t>HS100C</t>
  </si>
  <si>
    <t>Human IL-33 Quantikine ELISA Kit</t>
  </si>
  <si>
    <t>D3300B</t>
  </si>
  <si>
    <t>Human IL-6 Quantikine ELISA Kit</t>
  </si>
  <si>
    <t>Human IL-6 Quantikine HS ELISA Kit</t>
  </si>
  <si>
    <t>HS600C</t>
  </si>
  <si>
    <t xml:space="preserve">Human IL-8/CXCL8 ELISA Kit - Quantikine </t>
  </si>
  <si>
    <t>D8000C</t>
  </si>
  <si>
    <t>Human LAP (TGF-beta 1) Quantikine ELISA Kit</t>
  </si>
  <si>
    <t>DLAP00</t>
  </si>
  <si>
    <t>Human Leptin Quantikine ELISA Kit</t>
  </si>
  <si>
    <t>DLP00</t>
  </si>
  <si>
    <t>Human MMP-9 Quantikine Elisa Kit</t>
  </si>
  <si>
    <t>DMP900</t>
  </si>
  <si>
    <t xml:space="preserve">Human Neuropeptide Y/NPY DuoSet ELISA </t>
  </si>
  <si>
    <t>DY8517-05</t>
  </si>
  <si>
    <t>Human PDGF R alpha Antibody, 100ug</t>
  </si>
  <si>
    <t>AF-307-NA</t>
  </si>
  <si>
    <t>Human PDGF-BB Quantikine ELISA Kit</t>
  </si>
  <si>
    <t>DBB00</t>
  </si>
  <si>
    <t>Human Procollagen type III N-terminal Propeptide ELISA Kit (Colorimetric)</t>
  </si>
  <si>
    <t>NBP2-76434</t>
  </si>
  <si>
    <t>Human Proprotein Convertase 9/PCSK9 ELISA Kit - Quantikine</t>
  </si>
  <si>
    <t>DPC900</t>
  </si>
  <si>
    <t>Human Thrombomodulin/BDCA-3 Quantikine ELISA Kit</t>
  </si>
  <si>
    <t>DTHBD0</t>
  </si>
  <si>
    <t>Human TIMP-1 Quantikine ELISA Kit</t>
  </si>
  <si>
    <t>DTM100</t>
  </si>
  <si>
    <t>Human TLR4 Antibody</t>
  </si>
  <si>
    <t>MAB1478-SP</t>
  </si>
  <si>
    <t>Human TNF-alpha Quantikine ELISA Kit</t>
  </si>
  <si>
    <t>DTA00D</t>
  </si>
  <si>
    <t>Human TNF-alpha Quantikine HS ELISA</t>
  </si>
  <si>
    <t>HSTA00E</t>
  </si>
  <si>
    <t>Human Total Adiponectin/Acrp30 Quantikine ELISA</t>
  </si>
  <si>
    <t>DRP300</t>
  </si>
  <si>
    <t>Human Total MMP-13 DuoSet ELISA</t>
  </si>
  <si>
    <t>DY511</t>
  </si>
  <si>
    <t>Human Total MMP-3 Quantikine ELISA Kit</t>
  </si>
  <si>
    <t>DMP300</t>
  </si>
  <si>
    <t>Human TRAIL/TNFSF10 Quantikine ELISA Kit</t>
  </si>
  <si>
    <t>DTRL00</t>
  </si>
  <si>
    <t>Human Urinary TIM-1/KIM-1/HAVCR Quantikine ELISA Kit</t>
  </si>
  <si>
    <t>DKM100</t>
  </si>
  <si>
    <t>Human VEGF Quantikine ELISA Kit</t>
  </si>
  <si>
    <t>DVE00</t>
  </si>
  <si>
    <t xml:space="preserve">Hyaluronan (Low MW) </t>
  </si>
  <si>
    <t xml:space="preserve">GLR001 </t>
  </si>
  <si>
    <t>Ki67/MKI67 Antibody - BSA Free, Novus Biologicals</t>
  </si>
  <si>
    <t>NB500-170</t>
  </si>
  <si>
    <t xml:space="preserve">L-741,742 hydrochloride </t>
  </si>
  <si>
    <t>1004/10</t>
  </si>
  <si>
    <t>Luminex 100/200 Verification Kit, 25 uses</t>
  </si>
  <si>
    <t>LX2R-PVER-K25</t>
  </si>
  <si>
    <t>Luminex® MAGPIX Calibration Kit, 25 uses</t>
  </si>
  <si>
    <t>MPX-CAL-K25</t>
  </si>
  <si>
    <t>Luminex® MAGPIX Verification Kit, 25 uses</t>
  </si>
  <si>
    <t>MPX-PVER-K25</t>
  </si>
  <si>
    <t xml:space="preserve">Luminol-S </t>
  </si>
  <si>
    <t>043-311</t>
  </si>
  <si>
    <t xml:space="preserve">MAGPIX Drive Fluid PLUS, 4 x 700 mL Pack </t>
  </si>
  <si>
    <t>40-50030-4PK</t>
  </si>
  <si>
    <t>Mouse IFN-gamma DuoSet ELISA</t>
  </si>
  <si>
    <t>DY485</t>
  </si>
  <si>
    <t>Mouse IFN-gamma ELISA Kit - Quantikine</t>
  </si>
  <si>
    <t>MIF00-1</t>
  </si>
  <si>
    <t>Mouse IL-10 DuoSet ELISA</t>
  </si>
  <si>
    <t>DY417</t>
  </si>
  <si>
    <t>Mouse VEGF Quantikine ELISA Kit</t>
  </si>
  <si>
    <t>MMV00-1</t>
  </si>
  <si>
    <t>MPST Antibody, Novus Biologicals</t>
  </si>
  <si>
    <t>NBP1-82617</t>
  </si>
  <si>
    <t>Naloxone hydrochloride</t>
  </si>
  <si>
    <t>0599/100</t>
  </si>
  <si>
    <t>Nile Red</t>
  </si>
  <si>
    <t>7387/10</t>
  </si>
  <si>
    <t>Nox4 Antibody - BSA Free, Novus Biologicals</t>
  </si>
  <si>
    <t>NB110-58849</t>
  </si>
  <si>
    <t xml:space="preserve">NQO-1 Antibody (A180), Novus Biologicals </t>
  </si>
  <si>
    <t>NB200-209</t>
  </si>
  <si>
    <t xml:space="preserve">PF 04671536 hydrochloride </t>
  </si>
  <si>
    <t>6024/25</t>
  </si>
  <si>
    <t>Polybrene</t>
  </si>
  <si>
    <t>7711/10</t>
  </si>
  <si>
    <t>Protease Inhibitor Cocktail I</t>
  </si>
  <si>
    <t>5500/1ML</t>
  </si>
  <si>
    <t>Proteome Profiler Human NFkB Pathway Array</t>
  </si>
  <si>
    <t>ARY029</t>
  </si>
  <si>
    <t>Proteome Profiler Human Phospho-Kinase Array Kit</t>
  </si>
  <si>
    <t>ARY003C</t>
  </si>
  <si>
    <t xml:space="preserve">ARY003C </t>
  </si>
  <si>
    <t xml:space="preserve">Proteome Profiler Human XL Cytokine Array Kit </t>
  </si>
  <si>
    <t>ARY022B</t>
  </si>
  <si>
    <t xml:space="preserve">Quantikine Immunoassay Control Set 943 Human TRAIL/TNFSF10 </t>
  </si>
  <si>
    <t>QC177</t>
  </si>
  <si>
    <t xml:space="preserve">QWF </t>
  </si>
  <si>
    <t>6642/5</t>
  </si>
  <si>
    <t>Rat JE/MCP-1/CCL2 DuoSet ELISA</t>
  </si>
  <si>
    <t>DY3144-05</t>
  </si>
  <si>
    <t>Rat TNF-alpha DuoSet ELISA</t>
  </si>
  <si>
    <t>DY510-05</t>
  </si>
  <si>
    <t>Reboxetine mesylate, 50mg</t>
  </si>
  <si>
    <t>1982/50</t>
  </si>
  <si>
    <t xml:space="preserve">Recombinant Human Chitotriosidase/CHIT1 Protein, CF </t>
  </si>
  <si>
    <t>3559-GH-010</t>
  </si>
  <si>
    <t xml:space="preserve">Recombinant Human CTGF/CCN2 Protein, CF </t>
  </si>
  <si>
    <t>9190-CC-050</t>
  </si>
  <si>
    <t xml:space="preserve">Recombinant Human IL-15 Protein, Animal-Free </t>
  </si>
  <si>
    <t>BT-015-AFL-025</t>
  </si>
  <si>
    <t>Recombinant Human IL-2 GMP Protein, CF</t>
  </si>
  <si>
    <t>202-GMP-050</t>
  </si>
  <si>
    <t xml:space="preserve">Recombinant Human IL-2 Protein, Animal-Free </t>
  </si>
  <si>
    <t>BT-002-AFL-050</t>
  </si>
  <si>
    <t>Recombinant Human IL-7 Protein, Animal-Free</t>
  </si>
  <si>
    <t>BT-007-AFL-025</t>
  </si>
  <si>
    <t>Recombinant Human TGF-beta 1 (Human Cell-expressed) Protein</t>
  </si>
  <si>
    <t>7754-BH-005/CF</t>
  </si>
  <si>
    <t>7754-BH-025/CF</t>
  </si>
  <si>
    <t>Sample Activation Kit 1</t>
  </si>
  <si>
    <t>DY010</t>
  </si>
  <si>
    <t>SB 258585 hydrochloride</t>
  </si>
  <si>
    <t>1961/10</t>
  </si>
  <si>
    <t>SB 399885 hydrochloride</t>
  </si>
  <si>
    <t>3189/50</t>
  </si>
  <si>
    <t>SR 59230A hydrochloride</t>
  </si>
  <si>
    <t>1511/50</t>
  </si>
  <si>
    <t>Streptavidin-HRP</t>
  </si>
  <si>
    <t>042-414</t>
  </si>
  <si>
    <t>Sulfidefluor 7 AM</t>
  </si>
  <si>
    <t>4943/1</t>
  </si>
  <si>
    <t>TC-G 1008, 50mg</t>
  </si>
  <si>
    <t>5355/50</t>
  </si>
  <si>
    <t>TLR2 Antibody, Novus Biologicals</t>
  </si>
  <si>
    <t>NB100-56573SS</t>
  </si>
  <si>
    <t>Total BDNF ELISA Kit - Quantikine</t>
  </si>
  <si>
    <t>DBNT00</t>
  </si>
  <si>
    <t xml:space="preserve">uman IL-1 beta/IL-1F2 Quantikine HS ELISA Kit </t>
  </si>
  <si>
    <t>HSLB00D</t>
  </si>
  <si>
    <t xml:space="preserve">WAY 213613 </t>
  </si>
  <si>
    <t>2652/10</t>
  </si>
  <si>
    <t>xMAP Sheath Fluid PLUS</t>
  </si>
  <si>
    <t>40-50021</t>
  </si>
  <si>
    <t xml:space="preserve">Y-27632 dihydrochloride </t>
  </si>
  <si>
    <t>1254/10</t>
  </si>
  <si>
    <t>LP</t>
  </si>
  <si>
    <t>NUMER KATALOGOWY PRODUKTU WZORCOWEGO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</si>
  <si>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</si>
  <si>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</si>
  <si>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</si>
  <si>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</si>
  <si>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</si>
  <si>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</si>
  <si>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</si>
  <si>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</si>
  <si>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</si>
  <si>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</si>
  <si>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</si>
  <si>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</si>
  <si>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</si>
  <si>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</si>
  <si>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</si>
  <si>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</si>
  <si>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</si>
  <si>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</si>
  <si>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</si>
  <si>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</si>
  <si>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producenta, gdyż przedmiot zamówienia obejmuje wyłącznie odczynniki.</t>
    </r>
  </si>
  <si>
    <t>Całkowity koszt BRUTTO  przedmiotu zamówienia wraz ze wszystkimi kosztami związanymi z realizacją zamówienia (zł):</t>
  </si>
  <si>
    <t>słownie:……………………………………………………………………………..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</si>
  <si>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</si>
  <si>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</si>
  <si>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Zamawiający podał w kolumnach "a" i "b" nazwę produktu wzorcowego oraz jego numer katalogowy.</t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</si>
  <si>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Wykonwcę produkty (odczynniki) są tożsame z produktami wzorcowymi według nazwy oraz numeru katalogowego. W przypadku zaoferowania produktu/ów równoważnego/ych Wykonawca jest zobowiązany do wypełnienie kolumny d, e i f.</t>
  </si>
  <si>
    <r>
      <rPr>
        <b/>
        <sz val="11"/>
        <rFont val="Calibri"/>
        <family val="2"/>
        <charset val="238"/>
        <scheme val="minor"/>
      </rPr>
      <t xml:space="preserve">Katalog produktów  Bio-Techne </t>
    </r>
    <r>
      <rPr>
        <sz val="10"/>
        <rFont val="Calibri"/>
        <family val="2"/>
        <charset val="238"/>
        <scheme val="minor"/>
      </rPr>
      <t>(nie dotyczy asortymentu wykraczającego poza przedmiot zamówienia określony w SIWZ, tj. produkty nie będące odczynnikami, a wyszczególnione w katalogu producenta)</t>
    </r>
  </si>
  <si>
    <r>
      <t xml:space="preserve">JEDNOSTKOWA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</si>
  <si>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t xml:space="preserve">JEDNOSTKOWA  CENA BRUTTO (zł) </t>
  </si>
  <si>
    <t>Ewentualne omyłki rachunkowe Zamawiający poprawi wychodząc od cen jednostkowych netto pozycji od 1 do 117 (zgodnie z kolumną "g" powyzszej tabeli)</t>
  </si>
  <si>
    <t>D6050B</t>
  </si>
  <si>
    <r>
      <t>Postępowanie nr: 141.272.68.2024                                                                                                                                                                                                                                         Załącznik A do SWZ (Załącznik nr 1 do Umowy)</t>
    </r>
    <r>
      <rPr>
        <sz val="11"/>
        <color rgb="FFFF0000"/>
        <rFont val="Calibri"/>
        <family val="2"/>
        <charset val="238"/>
        <scheme val="minor"/>
      </rPr>
      <t xml:space="preserve"> po zmianie z dnia 07.11.2024r.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</si>
</sst>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2" fontId="9" fillId="3" borderId="2" xfId="1" applyNumberFormat="1" applyFont="1" applyFill="1" applyBorder="1" applyAlignment="1">
      <alignment horizontal="center" vertical="center" wrapText="1"/>
    </xf>
    <xf numFmtId="9" fontId="9" fillId="3" borderId="3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2" fontId="9" fillId="3" borderId="5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4" fontId="11" fillId="3" borderId="9" xfId="1" applyNumberFormat="1" applyFont="1" applyFill="1" applyBorder="1" applyAlignment="1">
      <alignment horizontal="center" vertical="center" wrapText="1"/>
    </xf>
    <xf numFmtId="9" fontId="11" fillId="3" borderId="10" xfId="1" applyNumberFormat="1" applyFont="1" applyFill="1" applyBorder="1" applyAlignment="1">
      <alignment horizontal="center" vertical="center" wrapText="1"/>
    </xf>
    <xf numFmtId="4" fontId="11" fillId="3" borderId="8" xfId="1" applyNumberFormat="1" applyFont="1" applyFill="1" applyBorder="1" applyAlignment="1">
      <alignment horizontal="center" vertical="center" wrapText="1"/>
    </xf>
    <xf numFmtId="4" fontId="11" fillId="3" borderId="9" xfId="1" applyNumberFormat="1" applyFont="1" applyFill="1" applyBorder="1" applyAlignment="1">
      <alignment horizontal="center" vertical="center"/>
    </xf>
    <xf numFmtId="4" fontId="9" fillId="3" borderId="9" xfId="1" applyNumberFormat="1" applyFont="1" applyFill="1" applyBorder="1" applyAlignment="1">
      <alignment horizontal="center" vertical="center" wrapText="1"/>
    </xf>
    <xf numFmtId="2" fontId="9" fillId="3" borderId="11" xfId="1" applyNumberFormat="1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2" applyFont="1" applyBorder="1"/>
    <xf numFmtId="164" fontId="0" fillId="0" borderId="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0" fontId="3" fillId="0" borderId="15" xfId="0" applyFont="1" applyBorder="1" applyAlignment="1">
      <alignment horizontal="center"/>
    </xf>
    <xf numFmtId="164" fontId="0" fillId="0" borderId="16" xfId="0" applyNumberFormat="1" applyBorder="1"/>
    <xf numFmtId="0" fontId="3" fillId="0" borderId="17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4" fillId="0" borderId="18" xfId="0" applyFont="1" applyBorder="1" applyAlignment="1">
      <alignment horizontal="left"/>
    </xf>
    <xf numFmtId="0" fontId="0" fillId="0" borderId="18" xfId="0" applyBorder="1"/>
    <xf numFmtId="9" fontId="0" fillId="0" borderId="18" xfId="2" applyFont="1" applyBorder="1"/>
    <xf numFmtId="164" fontId="0" fillId="0" borderId="18" xfId="0" applyNumberFormat="1" applyBorder="1"/>
    <xf numFmtId="164" fontId="0" fillId="0" borderId="19" xfId="0" applyNumberFormat="1" applyBorder="1"/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wrapText="1"/>
    </xf>
    <xf numFmtId="0" fontId="29" fillId="0" borderId="15" xfId="0" applyFont="1" applyBorder="1" applyAlignment="1">
      <alignment horizontal="center"/>
    </xf>
    <xf numFmtId="0" fontId="0" fillId="0" borderId="0" xfId="0" applyAlignment="1">
      <alignment wrapText="1"/>
    </xf>
    <xf numFmtId="0" fontId="3" fillId="3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6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8" fillId="0" borderId="0" xfId="0" applyFont="1" applyAlignment="1">
      <alignment horizontal="left" vertical="center"/>
    </xf>
    <xf numFmtId="0" fontId="0" fillId="0" borderId="0" xfId="0"/>
    <xf numFmtId="0" fontId="29" fillId="4" borderId="0" xfId="0" applyFont="1" applyFill="1" applyAlignment="1">
      <alignment horizontal="left" vertical="top" wrapText="1"/>
    </xf>
    <xf numFmtId="0" fontId="29" fillId="4" borderId="0" xfId="0" applyFont="1" applyFill="1" applyAlignment="1">
      <alignment vertical="top" wrapText="1"/>
    </xf>
    <xf numFmtId="0" fontId="19" fillId="0" borderId="0" xfId="0" applyFont="1"/>
    <xf numFmtId="0" fontId="2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4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</cellXfs>
  <cellStyles count="3">
    <cellStyle name="Normalny" xfId="0" builtinId="0"/>
    <cellStyle name="Normalny 2 2" xfId="1" xr:uid="{00000000-0005-0000-0000-000001000000}"/>
    <cellStyle name="Procentowy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9"/>
  <sheetViews>
    <sheetView tabSelected="1" zoomScaleNormal="100" workbookViewId="0">
      <selection activeCell="I7" sqref="I7"/>
    </sheetView>
  </sheetViews>
  <sheetFormatPr defaultRowHeight="14.4" x14ac:dyDescent="0.3"/>
  <cols>
    <col min="1" max="1" width="5.33203125" customWidth="1"/>
    <col min="2" max="2" width="72" customWidth="1"/>
    <col min="3" max="3" width="16.88671875" bestFit="1" customWidth="1"/>
    <col min="4" max="4" width="10.109375" customWidth="1"/>
    <col min="5" max="5" width="12.44140625" customWidth="1"/>
    <col min="6" max="6" width="13.88671875" customWidth="1"/>
    <col min="7" max="7" width="15.44140625" customWidth="1"/>
    <col min="8" max="8" width="13.5546875" customWidth="1"/>
    <col min="9" max="9" width="12.44140625" customWidth="1"/>
    <col min="10" max="10" width="13.33203125" customWidth="1"/>
    <col min="11" max="12" width="15.88671875" customWidth="1"/>
    <col min="13" max="13" width="14.109375" customWidth="1"/>
  </cols>
  <sheetData>
    <row r="1" spans="1:14" ht="42.75" customHeight="1" thickBot="1" x14ac:dyDescent="0.35">
      <c r="B1" s="72" t="s">
        <v>260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08.75" customHeight="1" thickBot="1" x14ac:dyDescent="0.35">
      <c r="A2" s="12" t="s">
        <v>226</v>
      </c>
      <c r="B2" s="13" t="s">
        <v>0</v>
      </c>
      <c r="C2" s="14" t="s">
        <v>227</v>
      </c>
      <c r="D2" s="13" t="s">
        <v>1</v>
      </c>
      <c r="E2" s="15" t="s">
        <v>228</v>
      </c>
      <c r="F2" s="15" t="s">
        <v>229</v>
      </c>
      <c r="G2" s="16" t="s">
        <v>230</v>
      </c>
      <c r="H2" s="17" t="s">
        <v>256</v>
      </c>
      <c r="I2" s="18" t="s">
        <v>231</v>
      </c>
      <c r="J2" s="19" t="s">
        <v>257</v>
      </c>
      <c r="K2" s="19" t="s">
        <v>232</v>
      </c>
      <c r="L2" s="19" t="s">
        <v>233</v>
      </c>
      <c r="M2" s="20" t="s">
        <v>234</v>
      </c>
    </row>
    <row r="3" spans="1:14" x14ac:dyDescent="0.3">
      <c r="A3" s="45"/>
      <c r="B3" s="46" t="s">
        <v>235</v>
      </c>
      <c r="C3" s="47" t="s">
        <v>236</v>
      </c>
      <c r="D3" s="47" t="s">
        <v>237</v>
      </c>
      <c r="E3" s="48" t="s">
        <v>238</v>
      </c>
      <c r="F3" s="48" t="s">
        <v>239</v>
      </c>
      <c r="G3" s="49" t="s">
        <v>240</v>
      </c>
      <c r="H3" s="50" t="s">
        <v>241</v>
      </c>
      <c r="I3" s="48" t="s">
        <v>242</v>
      </c>
      <c r="J3" s="51" t="s">
        <v>243</v>
      </c>
      <c r="K3" s="52" t="s">
        <v>244</v>
      </c>
      <c r="L3" s="52" t="s">
        <v>245</v>
      </c>
      <c r="M3" s="53" t="s">
        <v>246</v>
      </c>
    </row>
    <row r="4" spans="1:14" x14ac:dyDescent="0.3">
      <c r="A4" s="60">
        <v>1</v>
      </c>
      <c r="B4" s="1" t="s">
        <v>2</v>
      </c>
      <c r="C4" s="2" t="s">
        <v>3</v>
      </c>
      <c r="D4" s="1">
        <v>2</v>
      </c>
      <c r="E4" s="54"/>
      <c r="F4" s="54"/>
      <c r="G4" s="54"/>
      <c r="H4" s="56"/>
      <c r="I4" s="55"/>
      <c r="J4" s="56">
        <f>ROUND(H4*I4+H4,2)</f>
        <v>0</v>
      </c>
      <c r="K4" s="56">
        <f>ROUND(D4*H4,2)</f>
        <v>0</v>
      </c>
      <c r="L4" s="56">
        <f>ROUND(K4*I4,2)</f>
        <v>0</v>
      </c>
      <c r="M4" s="61">
        <f>ROUND(K4+L4,2)</f>
        <v>0</v>
      </c>
    </row>
    <row r="5" spans="1:14" x14ac:dyDescent="0.3">
      <c r="A5" s="60">
        <v>2</v>
      </c>
      <c r="B5" s="1" t="s">
        <v>4</v>
      </c>
      <c r="C5" s="3" t="s">
        <v>5</v>
      </c>
      <c r="D5" s="1">
        <v>2</v>
      </c>
      <c r="E5" s="54"/>
      <c r="F5" s="54"/>
      <c r="G5" s="54"/>
      <c r="H5" s="54"/>
      <c r="I5" s="55"/>
      <c r="J5" s="56">
        <f t="shared" ref="J5:J68" si="0">ROUND(H5*I5+H5,2)</f>
        <v>0</v>
      </c>
      <c r="K5" s="56">
        <f t="shared" ref="K5:K68" si="1">ROUND(D5*H5,2)</f>
        <v>0</v>
      </c>
      <c r="L5" s="56">
        <f t="shared" ref="L5:L68" si="2">ROUND(K5*I5,2)</f>
        <v>0</v>
      </c>
      <c r="M5" s="61">
        <f t="shared" ref="M5:M68" si="3">ROUND(K5+L5,2)</f>
        <v>0</v>
      </c>
    </row>
    <row r="6" spans="1:14" x14ac:dyDescent="0.3">
      <c r="A6" s="60">
        <v>3</v>
      </c>
      <c r="B6" s="1" t="s">
        <v>6</v>
      </c>
      <c r="C6" s="4" t="s">
        <v>7</v>
      </c>
      <c r="D6" s="1">
        <v>2</v>
      </c>
      <c r="E6" s="54"/>
      <c r="F6" s="54"/>
      <c r="G6" s="54"/>
      <c r="H6" s="54"/>
      <c r="I6" s="55"/>
      <c r="J6" s="56">
        <f t="shared" si="0"/>
        <v>0</v>
      </c>
      <c r="K6" s="56">
        <f t="shared" si="1"/>
        <v>0</v>
      </c>
      <c r="L6" s="56">
        <f t="shared" si="2"/>
        <v>0</v>
      </c>
      <c r="M6" s="61">
        <f t="shared" si="3"/>
        <v>0</v>
      </c>
    </row>
    <row r="7" spans="1:14" x14ac:dyDescent="0.3">
      <c r="A7" s="60">
        <v>4</v>
      </c>
      <c r="B7" s="1" t="s">
        <v>8</v>
      </c>
      <c r="C7" s="4" t="s">
        <v>9</v>
      </c>
      <c r="D7" s="1">
        <v>2</v>
      </c>
      <c r="E7" s="54"/>
      <c r="F7" s="54"/>
      <c r="G7" s="54"/>
      <c r="H7" s="54"/>
      <c r="I7" s="55"/>
      <c r="J7" s="56">
        <f t="shared" si="0"/>
        <v>0</v>
      </c>
      <c r="K7" s="56">
        <f t="shared" si="1"/>
        <v>0</v>
      </c>
      <c r="L7" s="56">
        <f t="shared" si="2"/>
        <v>0</v>
      </c>
      <c r="M7" s="61">
        <f t="shared" si="3"/>
        <v>0</v>
      </c>
    </row>
    <row r="8" spans="1:14" x14ac:dyDescent="0.3">
      <c r="A8" s="60">
        <v>5</v>
      </c>
      <c r="B8" s="1" t="s">
        <v>10</v>
      </c>
      <c r="C8" s="5" t="s">
        <v>11</v>
      </c>
      <c r="D8" s="1">
        <v>2</v>
      </c>
      <c r="E8" s="54"/>
      <c r="F8" s="54"/>
      <c r="G8" s="54"/>
      <c r="H8" s="54"/>
      <c r="I8" s="55"/>
      <c r="J8" s="56">
        <f t="shared" si="0"/>
        <v>0</v>
      </c>
      <c r="K8" s="56">
        <f t="shared" si="1"/>
        <v>0</v>
      </c>
      <c r="L8" s="56">
        <f t="shared" si="2"/>
        <v>0</v>
      </c>
      <c r="M8" s="61">
        <f t="shared" si="3"/>
        <v>0</v>
      </c>
    </row>
    <row r="9" spans="1:14" x14ac:dyDescent="0.3">
      <c r="A9" s="60">
        <v>6</v>
      </c>
      <c r="B9" s="1" t="s">
        <v>12</v>
      </c>
      <c r="C9" s="2" t="s">
        <v>13</v>
      </c>
      <c r="D9" s="1">
        <v>2</v>
      </c>
      <c r="E9" s="54"/>
      <c r="F9" s="54"/>
      <c r="G9" s="54"/>
      <c r="H9" s="54"/>
      <c r="I9" s="55"/>
      <c r="J9" s="56">
        <f t="shared" si="0"/>
        <v>0</v>
      </c>
      <c r="K9" s="56">
        <f t="shared" si="1"/>
        <v>0</v>
      </c>
      <c r="L9" s="56">
        <f t="shared" si="2"/>
        <v>0</v>
      </c>
      <c r="M9" s="61">
        <f t="shared" si="3"/>
        <v>0</v>
      </c>
    </row>
    <row r="10" spans="1:14" x14ac:dyDescent="0.3">
      <c r="A10" s="60">
        <v>7</v>
      </c>
      <c r="B10" s="6" t="s">
        <v>14</v>
      </c>
      <c r="C10" s="2" t="s">
        <v>15</v>
      </c>
      <c r="D10" s="1">
        <v>2</v>
      </c>
      <c r="E10" s="54"/>
      <c r="F10" s="54"/>
      <c r="G10" s="54"/>
      <c r="H10" s="54"/>
      <c r="I10" s="55"/>
      <c r="J10" s="56">
        <f t="shared" si="0"/>
        <v>0</v>
      </c>
      <c r="K10" s="56">
        <f t="shared" si="1"/>
        <v>0</v>
      </c>
      <c r="L10" s="56">
        <f t="shared" si="2"/>
        <v>0</v>
      </c>
      <c r="M10" s="61">
        <f t="shared" si="3"/>
        <v>0</v>
      </c>
    </row>
    <row r="11" spans="1:14" x14ac:dyDescent="0.3">
      <c r="A11" s="60">
        <v>8</v>
      </c>
      <c r="B11" s="1" t="s">
        <v>16</v>
      </c>
      <c r="C11" s="2" t="s">
        <v>17</v>
      </c>
      <c r="D11" s="1">
        <v>2</v>
      </c>
      <c r="E11" s="54"/>
      <c r="F11" s="54"/>
      <c r="G11" s="54"/>
      <c r="H11" s="54"/>
      <c r="I11" s="55"/>
      <c r="J11" s="56">
        <f t="shared" si="0"/>
        <v>0</v>
      </c>
      <c r="K11" s="56">
        <f t="shared" si="1"/>
        <v>0</v>
      </c>
      <c r="L11" s="56">
        <f t="shared" si="2"/>
        <v>0</v>
      </c>
      <c r="M11" s="61">
        <f t="shared" si="3"/>
        <v>0</v>
      </c>
    </row>
    <row r="12" spans="1:14" x14ac:dyDescent="0.3">
      <c r="A12" s="60">
        <v>9</v>
      </c>
      <c r="B12" s="1" t="s">
        <v>18</v>
      </c>
      <c r="C12" s="2" t="s">
        <v>19</v>
      </c>
      <c r="D12" s="1">
        <v>2</v>
      </c>
      <c r="E12" s="54"/>
      <c r="F12" s="54"/>
      <c r="G12" s="54"/>
      <c r="H12" s="54"/>
      <c r="I12" s="55"/>
      <c r="J12" s="56">
        <f t="shared" si="0"/>
        <v>0</v>
      </c>
      <c r="K12" s="56">
        <f t="shared" si="1"/>
        <v>0</v>
      </c>
      <c r="L12" s="56">
        <f t="shared" si="2"/>
        <v>0</v>
      </c>
      <c r="M12" s="61">
        <f t="shared" si="3"/>
        <v>0</v>
      </c>
    </row>
    <row r="13" spans="1:14" x14ac:dyDescent="0.3">
      <c r="A13" s="60">
        <v>10</v>
      </c>
      <c r="B13" s="1" t="s">
        <v>20</v>
      </c>
      <c r="C13" s="2">
        <v>895347</v>
      </c>
      <c r="D13" s="1">
        <v>2</v>
      </c>
      <c r="E13" s="54"/>
      <c r="F13" s="54"/>
      <c r="G13" s="54"/>
      <c r="H13" s="54"/>
      <c r="I13" s="55"/>
      <c r="J13" s="56">
        <f t="shared" si="0"/>
        <v>0</v>
      </c>
      <c r="K13" s="56">
        <f t="shared" si="1"/>
        <v>0</v>
      </c>
      <c r="L13" s="56">
        <f t="shared" si="2"/>
        <v>0</v>
      </c>
      <c r="M13" s="61">
        <f t="shared" si="3"/>
        <v>0</v>
      </c>
    </row>
    <row r="14" spans="1:14" x14ac:dyDescent="0.3">
      <c r="A14" s="60">
        <v>11</v>
      </c>
      <c r="B14" s="1" t="s">
        <v>21</v>
      </c>
      <c r="C14" s="5" t="s">
        <v>22</v>
      </c>
      <c r="D14" s="1">
        <v>2</v>
      </c>
      <c r="E14" s="54"/>
      <c r="F14" s="54"/>
      <c r="G14" s="54"/>
      <c r="H14" s="54"/>
      <c r="I14" s="55"/>
      <c r="J14" s="56">
        <f t="shared" si="0"/>
        <v>0</v>
      </c>
      <c r="K14" s="56">
        <f t="shared" si="1"/>
        <v>0</v>
      </c>
      <c r="L14" s="56">
        <f t="shared" si="2"/>
        <v>0</v>
      </c>
      <c r="M14" s="61">
        <f t="shared" si="3"/>
        <v>0</v>
      </c>
    </row>
    <row r="15" spans="1:14" x14ac:dyDescent="0.3">
      <c r="A15" s="60">
        <v>12</v>
      </c>
      <c r="B15" s="1" t="s">
        <v>23</v>
      </c>
      <c r="C15" s="2" t="s">
        <v>24</v>
      </c>
      <c r="D15" s="1">
        <v>2</v>
      </c>
      <c r="E15" s="54"/>
      <c r="F15" s="54"/>
      <c r="G15" s="54"/>
      <c r="H15" s="54"/>
      <c r="I15" s="55"/>
      <c r="J15" s="56">
        <f t="shared" si="0"/>
        <v>0</v>
      </c>
      <c r="K15" s="56">
        <f t="shared" si="1"/>
        <v>0</v>
      </c>
      <c r="L15" s="56">
        <f t="shared" si="2"/>
        <v>0</v>
      </c>
      <c r="M15" s="61">
        <f t="shared" si="3"/>
        <v>0</v>
      </c>
    </row>
    <row r="16" spans="1:14" x14ac:dyDescent="0.3">
      <c r="A16" s="60">
        <v>13</v>
      </c>
      <c r="B16" s="1" t="s">
        <v>25</v>
      </c>
      <c r="C16" s="2" t="s">
        <v>26</v>
      </c>
      <c r="D16" s="1">
        <v>2</v>
      </c>
      <c r="E16" s="54"/>
      <c r="F16" s="54"/>
      <c r="G16" s="54"/>
      <c r="H16" s="54"/>
      <c r="I16" s="55"/>
      <c r="J16" s="56">
        <f t="shared" si="0"/>
        <v>0</v>
      </c>
      <c r="K16" s="56">
        <f t="shared" si="1"/>
        <v>0</v>
      </c>
      <c r="L16" s="56">
        <f t="shared" si="2"/>
        <v>0</v>
      </c>
      <c r="M16" s="61">
        <f t="shared" si="3"/>
        <v>0</v>
      </c>
    </row>
    <row r="17" spans="1:13" x14ac:dyDescent="0.3">
      <c r="A17" s="60">
        <v>14</v>
      </c>
      <c r="B17" s="1" t="s">
        <v>27</v>
      </c>
      <c r="C17" s="2" t="s">
        <v>28</v>
      </c>
      <c r="D17" s="1">
        <v>2</v>
      </c>
      <c r="E17" s="54"/>
      <c r="F17" s="54"/>
      <c r="G17" s="54"/>
      <c r="H17" s="54"/>
      <c r="I17" s="55"/>
      <c r="J17" s="56">
        <f t="shared" si="0"/>
        <v>0</v>
      </c>
      <c r="K17" s="56">
        <f t="shared" si="1"/>
        <v>0</v>
      </c>
      <c r="L17" s="56">
        <f t="shared" si="2"/>
        <v>0</v>
      </c>
      <c r="M17" s="61">
        <f t="shared" si="3"/>
        <v>0</v>
      </c>
    </row>
    <row r="18" spans="1:13" x14ac:dyDescent="0.3">
      <c r="A18" s="60">
        <v>15</v>
      </c>
      <c r="B18" s="1" t="s">
        <v>29</v>
      </c>
      <c r="C18" s="2" t="s">
        <v>30</v>
      </c>
      <c r="D18" s="1">
        <v>2</v>
      </c>
      <c r="E18" s="54"/>
      <c r="F18" s="54"/>
      <c r="G18" s="54"/>
      <c r="H18" s="54"/>
      <c r="I18" s="55"/>
      <c r="J18" s="56">
        <f t="shared" si="0"/>
        <v>0</v>
      </c>
      <c r="K18" s="56">
        <f t="shared" si="1"/>
        <v>0</v>
      </c>
      <c r="L18" s="56">
        <f t="shared" si="2"/>
        <v>0</v>
      </c>
      <c r="M18" s="61">
        <f t="shared" si="3"/>
        <v>0</v>
      </c>
    </row>
    <row r="19" spans="1:13" x14ac:dyDescent="0.3">
      <c r="A19" s="60">
        <v>16</v>
      </c>
      <c r="B19" s="1" t="s">
        <v>31</v>
      </c>
      <c r="C19" s="2" t="s">
        <v>32</v>
      </c>
      <c r="D19" s="1">
        <v>2</v>
      </c>
      <c r="E19" s="54"/>
      <c r="F19" s="54"/>
      <c r="G19" s="54"/>
      <c r="H19" s="54"/>
      <c r="I19" s="55"/>
      <c r="J19" s="56">
        <f t="shared" si="0"/>
        <v>0</v>
      </c>
      <c r="K19" s="56">
        <f t="shared" si="1"/>
        <v>0</v>
      </c>
      <c r="L19" s="56">
        <f t="shared" si="2"/>
        <v>0</v>
      </c>
      <c r="M19" s="61">
        <f t="shared" si="3"/>
        <v>0</v>
      </c>
    </row>
    <row r="20" spans="1:13" x14ac:dyDescent="0.3">
      <c r="A20" s="60">
        <v>17</v>
      </c>
      <c r="B20" s="1" t="s">
        <v>33</v>
      </c>
      <c r="C20" s="2" t="s">
        <v>34</v>
      </c>
      <c r="D20" s="1">
        <v>2</v>
      </c>
      <c r="E20" s="54"/>
      <c r="F20" s="54"/>
      <c r="G20" s="54"/>
      <c r="H20" s="54"/>
      <c r="I20" s="55"/>
      <c r="J20" s="56">
        <f t="shared" si="0"/>
        <v>0</v>
      </c>
      <c r="K20" s="56">
        <f t="shared" si="1"/>
        <v>0</v>
      </c>
      <c r="L20" s="56">
        <f t="shared" si="2"/>
        <v>0</v>
      </c>
      <c r="M20" s="61">
        <f t="shared" si="3"/>
        <v>0</v>
      </c>
    </row>
    <row r="21" spans="1:13" x14ac:dyDescent="0.3">
      <c r="A21" s="60">
        <v>18</v>
      </c>
      <c r="B21" s="1" t="s">
        <v>35</v>
      </c>
      <c r="C21" s="2" t="s">
        <v>36</v>
      </c>
      <c r="D21" s="1">
        <v>2</v>
      </c>
      <c r="E21" s="54"/>
      <c r="F21" s="54"/>
      <c r="G21" s="54"/>
      <c r="H21" s="54"/>
      <c r="I21" s="55"/>
      <c r="J21" s="56">
        <f t="shared" si="0"/>
        <v>0</v>
      </c>
      <c r="K21" s="56">
        <f t="shared" si="1"/>
        <v>0</v>
      </c>
      <c r="L21" s="56">
        <f t="shared" si="2"/>
        <v>0</v>
      </c>
      <c r="M21" s="61">
        <f t="shared" si="3"/>
        <v>0</v>
      </c>
    </row>
    <row r="22" spans="1:13" x14ac:dyDescent="0.3">
      <c r="A22" s="60">
        <v>19</v>
      </c>
      <c r="B22" s="1" t="s">
        <v>37</v>
      </c>
      <c r="C22" s="4" t="s">
        <v>38</v>
      </c>
      <c r="D22" s="1">
        <v>2</v>
      </c>
      <c r="E22" s="54"/>
      <c r="F22" s="54"/>
      <c r="G22" s="54"/>
      <c r="H22" s="54"/>
      <c r="I22" s="55"/>
      <c r="J22" s="56">
        <f t="shared" si="0"/>
        <v>0</v>
      </c>
      <c r="K22" s="56">
        <f t="shared" si="1"/>
        <v>0</v>
      </c>
      <c r="L22" s="56">
        <f t="shared" si="2"/>
        <v>0</v>
      </c>
      <c r="M22" s="61">
        <f t="shared" si="3"/>
        <v>0</v>
      </c>
    </row>
    <row r="23" spans="1:13" x14ac:dyDescent="0.3">
      <c r="A23" s="60">
        <v>20</v>
      </c>
      <c r="B23" s="1" t="s">
        <v>39</v>
      </c>
      <c r="C23" s="2" t="s">
        <v>40</v>
      </c>
      <c r="D23" s="1">
        <v>2</v>
      </c>
      <c r="E23" s="54"/>
      <c r="F23" s="54"/>
      <c r="G23" s="54"/>
      <c r="H23" s="54"/>
      <c r="I23" s="55"/>
      <c r="J23" s="56">
        <f t="shared" si="0"/>
        <v>0</v>
      </c>
      <c r="K23" s="56">
        <f t="shared" si="1"/>
        <v>0</v>
      </c>
      <c r="L23" s="56">
        <f t="shared" si="2"/>
        <v>0</v>
      </c>
      <c r="M23" s="61">
        <f t="shared" si="3"/>
        <v>0</v>
      </c>
    </row>
    <row r="24" spans="1:13" x14ac:dyDescent="0.3">
      <c r="A24" s="60">
        <v>21</v>
      </c>
      <c r="B24" s="1" t="s">
        <v>41</v>
      </c>
      <c r="C24" s="4" t="s">
        <v>42</v>
      </c>
      <c r="D24" s="1">
        <v>2</v>
      </c>
      <c r="E24" s="54"/>
      <c r="F24" s="54"/>
      <c r="G24" s="54"/>
      <c r="H24" s="54"/>
      <c r="I24" s="55"/>
      <c r="J24" s="56">
        <f t="shared" si="0"/>
        <v>0</v>
      </c>
      <c r="K24" s="56">
        <f t="shared" si="1"/>
        <v>0</v>
      </c>
      <c r="L24" s="56">
        <f t="shared" si="2"/>
        <v>0</v>
      </c>
      <c r="M24" s="61">
        <f t="shared" si="3"/>
        <v>0</v>
      </c>
    </row>
    <row r="25" spans="1:13" x14ac:dyDescent="0.3">
      <c r="A25" s="60">
        <v>22</v>
      </c>
      <c r="B25" s="1" t="s">
        <v>43</v>
      </c>
      <c r="C25" s="5" t="s">
        <v>44</v>
      </c>
      <c r="D25" s="1">
        <v>2</v>
      </c>
      <c r="E25" s="54"/>
      <c r="F25" s="54"/>
      <c r="G25" s="54"/>
      <c r="H25" s="54"/>
      <c r="I25" s="55"/>
      <c r="J25" s="56">
        <f t="shared" si="0"/>
        <v>0</v>
      </c>
      <c r="K25" s="56">
        <f t="shared" si="1"/>
        <v>0</v>
      </c>
      <c r="L25" s="56">
        <f t="shared" si="2"/>
        <v>0</v>
      </c>
      <c r="M25" s="61">
        <f t="shared" si="3"/>
        <v>0</v>
      </c>
    </row>
    <row r="26" spans="1:13" x14ac:dyDescent="0.3">
      <c r="A26" s="60">
        <v>23</v>
      </c>
      <c r="B26" s="1" t="s">
        <v>45</v>
      </c>
      <c r="C26" s="2" t="s">
        <v>46</v>
      </c>
      <c r="D26" s="1">
        <v>2</v>
      </c>
      <c r="E26" s="54"/>
      <c r="F26" s="54"/>
      <c r="G26" s="54"/>
      <c r="H26" s="54"/>
      <c r="I26" s="55"/>
      <c r="J26" s="56">
        <f t="shared" si="0"/>
        <v>0</v>
      </c>
      <c r="K26" s="56">
        <f t="shared" si="1"/>
        <v>0</v>
      </c>
      <c r="L26" s="56">
        <f t="shared" si="2"/>
        <v>0</v>
      </c>
      <c r="M26" s="61">
        <f t="shared" si="3"/>
        <v>0</v>
      </c>
    </row>
    <row r="27" spans="1:13" x14ac:dyDescent="0.3">
      <c r="A27" s="60">
        <v>24</v>
      </c>
      <c r="B27" s="1" t="s">
        <v>47</v>
      </c>
      <c r="C27" s="2" t="s">
        <v>48</v>
      </c>
      <c r="D27" s="1">
        <v>2</v>
      </c>
      <c r="E27" s="54"/>
      <c r="F27" s="54"/>
      <c r="G27" s="54"/>
      <c r="H27" s="54"/>
      <c r="I27" s="55"/>
      <c r="J27" s="56">
        <f t="shared" si="0"/>
        <v>0</v>
      </c>
      <c r="K27" s="56">
        <f t="shared" si="1"/>
        <v>0</v>
      </c>
      <c r="L27" s="56">
        <f t="shared" si="2"/>
        <v>0</v>
      </c>
      <c r="M27" s="61">
        <f t="shared" si="3"/>
        <v>0</v>
      </c>
    </row>
    <row r="28" spans="1:13" x14ac:dyDescent="0.3">
      <c r="A28" s="60">
        <v>25</v>
      </c>
      <c r="B28" s="1" t="s">
        <v>49</v>
      </c>
      <c r="C28" s="2" t="s">
        <v>50</v>
      </c>
      <c r="D28" s="1">
        <v>2</v>
      </c>
      <c r="E28" s="54"/>
      <c r="F28" s="54"/>
      <c r="G28" s="54"/>
      <c r="H28" s="54"/>
      <c r="I28" s="55"/>
      <c r="J28" s="56">
        <f t="shared" si="0"/>
        <v>0</v>
      </c>
      <c r="K28" s="56">
        <f t="shared" si="1"/>
        <v>0</v>
      </c>
      <c r="L28" s="56">
        <f t="shared" si="2"/>
        <v>0</v>
      </c>
      <c r="M28" s="61">
        <f t="shared" si="3"/>
        <v>0</v>
      </c>
    </row>
    <row r="29" spans="1:13" x14ac:dyDescent="0.3">
      <c r="A29" s="60">
        <v>26</v>
      </c>
      <c r="B29" s="1" t="s">
        <v>51</v>
      </c>
      <c r="C29" s="2" t="s">
        <v>52</v>
      </c>
      <c r="D29" s="1">
        <v>2</v>
      </c>
      <c r="E29" s="54"/>
      <c r="F29" s="54"/>
      <c r="G29" s="54"/>
      <c r="H29" s="54"/>
      <c r="I29" s="55"/>
      <c r="J29" s="56">
        <f t="shared" si="0"/>
        <v>0</v>
      </c>
      <c r="K29" s="56">
        <f t="shared" si="1"/>
        <v>0</v>
      </c>
      <c r="L29" s="56">
        <f t="shared" si="2"/>
        <v>0</v>
      </c>
      <c r="M29" s="61">
        <f t="shared" si="3"/>
        <v>0</v>
      </c>
    </row>
    <row r="30" spans="1:13" x14ac:dyDescent="0.3">
      <c r="A30" s="60">
        <v>27</v>
      </c>
      <c r="B30" s="1" t="s">
        <v>53</v>
      </c>
      <c r="C30" s="2" t="s">
        <v>54</v>
      </c>
      <c r="D30" s="1">
        <v>2</v>
      </c>
      <c r="E30" s="54"/>
      <c r="F30" s="54"/>
      <c r="G30" s="54"/>
      <c r="H30" s="54"/>
      <c r="I30" s="55"/>
      <c r="J30" s="56">
        <f t="shared" si="0"/>
        <v>0</v>
      </c>
      <c r="K30" s="56">
        <f t="shared" si="1"/>
        <v>0</v>
      </c>
      <c r="L30" s="56">
        <f t="shared" si="2"/>
        <v>0</v>
      </c>
      <c r="M30" s="61">
        <f t="shared" si="3"/>
        <v>0</v>
      </c>
    </row>
    <row r="31" spans="1:13" x14ac:dyDescent="0.3">
      <c r="A31" s="60">
        <v>28</v>
      </c>
      <c r="B31" s="1" t="s">
        <v>55</v>
      </c>
      <c r="C31" s="2" t="s">
        <v>56</v>
      </c>
      <c r="D31" s="1">
        <v>2</v>
      </c>
      <c r="E31" s="54"/>
      <c r="F31" s="54"/>
      <c r="G31" s="54"/>
      <c r="H31" s="54"/>
      <c r="I31" s="55"/>
      <c r="J31" s="56">
        <f t="shared" si="0"/>
        <v>0</v>
      </c>
      <c r="K31" s="56">
        <f t="shared" si="1"/>
        <v>0</v>
      </c>
      <c r="L31" s="56">
        <f t="shared" si="2"/>
        <v>0</v>
      </c>
      <c r="M31" s="61">
        <f t="shared" si="3"/>
        <v>0</v>
      </c>
    </row>
    <row r="32" spans="1:13" x14ac:dyDescent="0.3">
      <c r="A32" s="60">
        <v>29</v>
      </c>
      <c r="B32" s="1" t="s">
        <v>57</v>
      </c>
      <c r="C32" s="4" t="s">
        <v>58</v>
      </c>
      <c r="D32" s="1">
        <v>2</v>
      </c>
      <c r="E32" s="54"/>
      <c r="F32" s="54"/>
      <c r="G32" s="54"/>
      <c r="H32" s="54"/>
      <c r="I32" s="55"/>
      <c r="J32" s="56">
        <f t="shared" si="0"/>
        <v>0</v>
      </c>
      <c r="K32" s="56">
        <f t="shared" si="1"/>
        <v>0</v>
      </c>
      <c r="L32" s="56">
        <f t="shared" si="2"/>
        <v>0</v>
      </c>
      <c r="M32" s="61">
        <f t="shared" si="3"/>
        <v>0</v>
      </c>
    </row>
    <row r="33" spans="1:13" x14ac:dyDescent="0.3">
      <c r="A33" s="60">
        <v>30</v>
      </c>
      <c r="B33" s="1" t="s">
        <v>59</v>
      </c>
      <c r="C33" s="2" t="s">
        <v>60</v>
      </c>
      <c r="D33" s="1">
        <v>2</v>
      </c>
      <c r="E33" s="54"/>
      <c r="F33" s="54"/>
      <c r="G33" s="54"/>
      <c r="H33" s="54"/>
      <c r="I33" s="55"/>
      <c r="J33" s="56">
        <f t="shared" si="0"/>
        <v>0</v>
      </c>
      <c r="K33" s="56">
        <f t="shared" si="1"/>
        <v>0</v>
      </c>
      <c r="L33" s="56">
        <f t="shared" si="2"/>
        <v>0</v>
      </c>
      <c r="M33" s="61">
        <f t="shared" si="3"/>
        <v>0</v>
      </c>
    </row>
    <row r="34" spans="1:13" x14ac:dyDescent="0.3">
      <c r="A34" s="60">
        <v>31</v>
      </c>
      <c r="B34" s="1" t="s">
        <v>61</v>
      </c>
      <c r="C34" s="4" t="s">
        <v>62</v>
      </c>
      <c r="D34" s="1">
        <v>2</v>
      </c>
      <c r="E34" s="54"/>
      <c r="F34" s="54"/>
      <c r="G34" s="54"/>
      <c r="H34" s="54"/>
      <c r="I34" s="55"/>
      <c r="J34" s="56">
        <f t="shared" si="0"/>
        <v>0</v>
      </c>
      <c r="K34" s="56">
        <f t="shared" si="1"/>
        <v>0</v>
      </c>
      <c r="L34" s="56">
        <f t="shared" si="2"/>
        <v>0</v>
      </c>
      <c r="M34" s="61">
        <f t="shared" si="3"/>
        <v>0</v>
      </c>
    </row>
    <row r="35" spans="1:13" x14ac:dyDescent="0.3">
      <c r="A35" s="60">
        <v>32</v>
      </c>
      <c r="B35" s="1" t="s">
        <v>63</v>
      </c>
      <c r="C35" s="2" t="s">
        <v>64</v>
      </c>
      <c r="D35" s="1">
        <v>2</v>
      </c>
      <c r="E35" s="54"/>
      <c r="F35" s="54"/>
      <c r="G35" s="54"/>
      <c r="H35" s="54"/>
      <c r="I35" s="55"/>
      <c r="J35" s="56">
        <f t="shared" si="0"/>
        <v>0</v>
      </c>
      <c r="K35" s="56">
        <f t="shared" si="1"/>
        <v>0</v>
      </c>
      <c r="L35" s="56">
        <f t="shared" si="2"/>
        <v>0</v>
      </c>
      <c r="M35" s="61">
        <f t="shared" si="3"/>
        <v>0</v>
      </c>
    </row>
    <row r="36" spans="1:13" x14ac:dyDescent="0.3">
      <c r="A36" s="60">
        <v>33</v>
      </c>
      <c r="B36" s="1" t="s">
        <v>65</v>
      </c>
      <c r="C36" s="4" t="s">
        <v>66</v>
      </c>
      <c r="D36" s="1">
        <v>2</v>
      </c>
      <c r="E36" s="54"/>
      <c r="F36" s="54"/>
      <c r="G36" s="54"/>
      <c r="H36" s="54"/>
      <c r="I36" s="55"/>
      <c r="J36" s="56">
        <f t="shared" si="0"/>
        <v>0</v>
      </c>
      <c r="K36" s="56">
        <f t="shared" si="1"/>
        <v>0</v>
      </c>
      <c r="L36" s="56">
        <f t="shared" si="2"/>
        <v>0</v>
      </c>
      <c r="M36" s="61">
        <f t="shared" si="3"/>
        <v>0</v>
      </c>
    </row>
    <row r="37" spans="1:13" x14ac:dyDescent="0.3">
      <c r="A37" s="60">
        <v>34</v>
      </c>
      <c r="B37" s="1" t="s">
        <v>67</v>
      </c>
      <c r="C37" s="4" t="s">
        <v>68</v>
      </c>
      <c r="D37" s="1">
        <v>2</v>
      </c>
      <c r="E37" s="54"/>
      <c r="F37" s="54"/>
      <c r="G37" s="54"/>
      <c r="H37" s="54"/>
      <c r="I37" s="55"/>
      <c r="J37" s="56">
        <f t="shared" si="0"/>
        <v>0</v>
      </c>
      <c r="K37" s="56">
        <f t="shared" si="1"/>
        <v>0</v>
      </c>
      <c r="L37" s="56">
        <f t="shared" si="2"/>
        <v>0</v>
      </c>
      <c r="M37" s="61">
        <f t="shared" si="3"/>
        <v>0</v>
      </c>
    </row>
    <row r="38" spans="1:13" x14ac:dyDescent="0.3">
      <c r="A38" s="60">
        <v>35</v>
      </c>
      <c r="B38" s="1" t="s">
        <v>69</v>
      </c>
      <c r="C38" s="2" t="s">
        <v>70</v>
      </c>
      <c r="D38" s="1">
        <v>2</v>
      </c>
      <c r="E38" s="54"/>
      <c r="F38" s="54"/>
      <c r="G38" s="54"/>
      <c r="H38" s="54"/>
      <c r="I38" s="55"/>
      <c r="J38" s="56">
        <f t="shared" si="0"/>
        <v>0</v>
      </c>
      <c r="K38" s="56">
        <f t="shared" si="1"/>
        <v>0</v>
      </c>
      <c r="L38" s="56">
        <f t="shared" si="2"/>
        <v>0</v>
      </c>
      <c r="M38" s="61">
        <f t="shared" si="3"/>
        <v>0</v>
      </c>
    </row>
    <row r="39" spans="1:13" x14ac:dyDescent="0.3">
      <c r="A39" s="60">
        <v>36</v>
      </c>
      <c r="B39" s="1" t="s">
        <v>71</v>
      </c>
      <c r="C39" s="4" t="s">
        <v>72</v>
      </c>
      <c r="D39" s="1">
        <v>2</v>
      </c>
      <c r="E39" s="54"/>
      <c r="F39" s="54"/>
      <c r="G39" s="54"/>
      <c r="H39" s="54"/>
      <c r="I39" s="55"/>
      <c r="J39" s="56">
        <f t="shared" si="0"/>
        <v>0</v>
      </c>
      <c r="K39" s="56">
        <f t="shared" si="1"/>
        <v>0</v>
      </c>
      <c r="L39" s="56">
        <f t="shared" si="2"/>
        <v>0</v>
      </c>
      <c r="M39" s="61">
        <f t="shared" si="3"/>
        <v>0</v>
      </c>
    </row>
    <row r="40" spans="1:13" x14ac:dyDescent="0.3">
      <c r="A40" s="60">
        <v>37</v>
      </c>
      <c r="B40" s="1" t="s">
        <v>73</v>
      </c>
      <c r="C40" s="2" t="s">
        <v>74</v>
      </c>
      <c r="D40" s="1">
        <v>2</v>
      </c>
      <c r="E40" s="54"/>
      <c r="F40" s="54"/>
      <c r="G40" s="54"/>
      <c r="H40" s="54"/>
      <c r="I40" s="55"/>
      <c r="J40" s="56">
        <f t="shared" si="0"/>
        <v>0</v>
      </c>
      <c r="K40" s="56">
        <f t="shared" si="1"/>
        <v>0</v>
      </c>
      <c r="L40" s="56">
        <f t="shared" si="2"/>
        <v>0</v>
      </c>
      <c r="M40" s="61">
        <f t="shared" si="3"/>
        <v>0</v>
      </c>
    </row>
    <row r="41" spans="1:13" x14ac:dyDescent="0.3">
      <c r="A41" s="60">
        <v>38</v>
      </c>
      <c r="B41" s="1" t="s">
        <v>75</v>
      </c>
      <c r="C41" s="4" t="s">
        <v>76</v>
      </c>
      <c r="D41" s="1">
        <v>2</v>
      </c>
      <c r="E41" s="54"/>
      <c r="F41" s="54"/>
      <c r="G41" s="54"/>
      <c r="H41" s="54"/>
      <c r="I41" s="55"/>
      <c r="J41" s="56">
        <f t="shared" si="0"/>
        <v>0</v>
      </c>
      <c r="K41" s="56">
        <f t="shared" si="1"/>
        <v>0</v>
      </c>
      <c r="L41" s="56">
        <f t="shared" si="2"/>
        <v>0</v>
      </c>
      <c r="M41" s="61">
        <f t="shared" si="3"/>
        <v>0</v>
      </c>
    </row>
    <row r="42" spans="1:13" x14ac:dyDescent="0.3">
      <c r="A42" s="60">
        <v>39</v>
      </c>
      <c r="B42" s="1" t="s">
        <v>77</v>
      </c>
      <c r="C42" s="2" t="s">
        <v>78</v>
      </c>
      <c r="D42" s="1">
        <v>2</v>
      </c>
      <c r="E42" s="54"/>
      <c r="F42" s="54"/>
      <c r="G42" s="54"/>
      <c r="H42" s="54"/>
      <c r="I42" s="55"/>
      <c r="J42" s="56">
        <f t="shared" si="0"/>
        <v>0</v>
      </c>
      <c r="K42" s="56">
        <f t="shared" si="1"/>
        <v>0</v>
      </c>
      <c r="L42" s="56">
        <f t="shared" si="2"/>
        <v>0</v>
      </c>
      <c r="M42" s="61">
        <f t="shared" si="3"/>
        <v>0</v>
      </c>
    </row>
    <row r="43" spans="1:13" x14ac:dyDescent="0.3">
      <c r="A43" s="60">
        <v>40</v>
      </c>
      <c r="B43" s="1" t="s">
        <v>79</v>
      </c>
      <c r="C43" s="4" t="s">
        <v>80</v>
      </c>
      <c r="D43" s="1">
        <v>2</v>
      </c>
      <c r="E43" s="54"/>
      <c r="F43" s="54"/>
      <c r="G43" s="54"/>
      <c r="H43" s="54"/>
      <c r="I43" s="55"/>
      <c r="J43" s="56">
        <f t="shared" si="0"/>
        <v>0</v>
      </c>
      <c r="K43" s="56">
        <f t="shared" si="1"/>
        <v>0</v>
      </c>
      <c r="L43" s="56">
        <f t="shared" si="2"/>
        <v>0</v>
      </c>
      <c r="M43" s="61">
        <f t="shared" si="3"/>
        <v>0</v>
      </c>
    </row>
    <row r="44" spans="1:13" x14ac:dyDescent="0.3">
      <c r="A44" s="60">
        <v>41</v>
      </c>
      <c r="B44" s="1" t="s">
        <v>81</v>
      </c>
      <c r="C44" s="4" t="s">
        <v>82</v>
      </c>
      <c r="D44" s="1">
        <v>2</v>
      </c>
      <c r="E44" s="54"/>
      <c r="F44" s="54"/>
      <c r="G44" s="54"/>
      <c r="H44" s="54"/>
      <c r="I44" s="55"/>
      <c r="J44" s="56">
        <f t="shared" si="0"/>
        <v>0</v>
      </c>
      <c r="K44" s="56">
        <f t="shared" si="1"/>
        <v>0</v>
      </c>
      <c r="L44" s="56">
        <f t="shared" si="2"/>
        <v>0</v>
      </c>
      <c r="M44" s="61">
        <f t="shared" si="3"/>
        <v>0</v>
      </c>
    </row>
    <row r="45" spans="1:13" x14ac:dyDescent="0.3">
      <c r="A45" s="60">
        <v>42</v>
      </c>
      <c r="B45" s="1" t="s">
        <v>83</v>
      </c>
      <c r="C45" s="2" t="s">
        <v>84</v>
      </c>
      <c r="D45" s="1">
        <v>2</v>
      </c>
      <c r="E45" s="54"/>
      <c r="F45" s="54"/>
      <c r="G45" s="54"/>
      <c r="H45" s="54"/>
      <c r="I45" s="55"/>
      <c r="J45" s="56">
        <f t="shared" si="0"/>
        <v>0</v>
      </c>
      <c r="K45" s="56">
        <f t="shared" si="1"/>
        <v>0</v>
      </c>
      <c r="L45" s="56">
        <f t="shared" si="2"/>
        <v>0</v>
      </c>
      <c r="M45" s="61">
        <f t="shared" si="3"/>
        <v>0</v>
      </c>
    </row>
    <row r="46" spans="1:13" x14ac:dyDescent="0.3">
      <c r="A46" s="71">
        <v>43</v>
      </c>
      <c r="B46" s="69" t="s">
        <v>85</v>
      </c>
      <c r="C46" s="70" t="s">
        <v>259</v>
      </c>
      <c r="D46" s="1">
        <v>2</v>
      </c>
      <c r="E46" s="54"/>
      <c r="F46" s="54"/>
      <c r="G46" s="54"/>
      <c r="H46" s="54"/>
      <c r="I46" s="55"/>
      <c r="J46" s="56">
        <f t="shared" si="0"/>
        <v>0</v>
      </c>
      <c r="K46" s="56">
        <f t="shared" si="1"/>
        <v>0</v>
      </c>
      <c r="L46" s="56">
        <f t="shared" si="2"/>
        <v>0</v>
      </c>
      <c r="M46" s="61">
        <f t="shared" si="3"/>
        <v>0</v>
      </c>
    </row>
    <row r="47" spans="1:13" x14ac:dyDescent="0.3">
      <c r="A47" s="60">
        <v>44</v>
      </c>
      <c r="B47" s="1" t="s">
        <v>86</v>
      </c>
      <c r="C47" s="2" t="s">
        <v>87</v>
      </c>
      <c r="D47" s="1">
        <v>2</v>
      </c>
      <c r="E47" s="54"/>
      <c r="F47" s="54"/>
      <c r="G47" s="54"/>
      <c r="H47" s="54"/>
      <c r="I47" s="55"/>
      <c r="J47" s="56">
        <f t="shared" si="0"/>
        <v>0</v>
      </c>
      <c r="K47" s="56">
        <f t="shared" si="1"/>
        <v>0</v>
      </c>
      <c r="L47" s="56">
        <f t="shared" si="2"/>
        <v>0</v>
      </c>
      <c r="M47" s="61">
        <f t="shared" si="3"/>
        <v>0</v>
      </c>
    </row>
    <row r="48" spans="1:13" x14ac:dyDescent="0.3">
      <c r="A48" s="60">
        <v>45</v>
      </c>
      <c r="B48" s="1" t="s">
        <v>88</v>
      </c>
      <c r="C48" s="2" t="s">
        <v>89</v>
      </c>
      <c r="D48" s="1">
        <v>2</v>
      </c>
      <c r="E48" s="54"/>
      <c r="F48" s="54"/>
      <c r="G48" s="54"/>
      <c r="H48" s="54"/>
      <c r="I48" s="55"/>
      <c r="J48" s="56">
        <f t="shared" si="0"/>
        <v>0</v>
      </c>
      <c r="K48" s="56">
        <f t="shared" si="1"/>
        <v>0</v>
      </c>
      <c r="L48" s="56">
        <f t="shared" si="2"/>
        <v>0</v>
      </c>
      <c r="M48" s="61">
        <f t="shared" si="3"/>
        <v>0</v>
      </c>
    </row>
    <row r="49" spans="1:13" x14ac:dyDescent="0.3">
      <c r="A49" s="60">
        <v>46</v>
      </c>
      <c r="B49" s="1" t="s">
        <v>90</v>
      </c>
      <c r="C49" s="2" t="s">
        <v>91</v>
      </c>
      <c r="D49" s="1">
        <v>2</v>
      </c>
      <c r="E49" s="54"/>
      <c r="F49" s="54"/>
      <c r="G49" s="54"/>
      <c r="H49" s="54"/>
      <c r="I49" s="55"/>
      <c r="J49" s="56">
        <f t="shared" si="0"/>
        <v>0</v>
      </c>
      <c r="K49" s="56">
        <f t="shared" si="1"/>
        <v>0</v>
      </c>
      <c r="L49" s="56">
        <f t="shared" si="2"/>
        <v>0</v>
      </c>
      <c r="M49" s="61">
        <f t="shared" si="3"/>
        <v>0</v>
      </c>
    </row>
    <row r="50" spans="1:13" x14ac:dyDescent="0.3">
      <c r="A50" s="60">
        <v>47</v>
      </c>
      <c r="B50" s="1" t="s">
        <v>92</v>
      </c>
      <c r="C50" s="2" t="s">
        <v>93</v>
      </c>
      <c r="D50" s="1">
        <v>2</v>
      </c>
      <c r="E50" s="54"/>
      <c r="F50" s="54"/>
      <c r="G50" s="54"/>
      <c r="H50" s="54"/>
      <c r="I50" s="55"/>
      <c r="J50" s="56">
        <f t="shared" si="0"/>
        <v>0</v>
      </c>
      <c r="K50" s="56">
        <f t="shared" si="1"/>
        <v>0</v>
      </c>
      <c r="L50" s="56">
        <f t="shared" si="2"/>
        <v>0</v>
      </c>
      <c r="M50" s="61">
        <f t="shared" si="3"/>
        <v>0</v>
      </c>
    </row>
    <row r="51" spans="1:13" x14ac:dyDescent="0.3">
      <c r="A51" s="60">
        <v>48</v>
      </c>
      <c r="B51" s="1" t="s">
        <v>94</v>
      </c>
      <c r="C51" s="2" t="s">
        <v>95</v>
      </c>
      <c r="D51" s="1">
        <v>2</v>
      </c>
      <c r="E51" s="54"/>
      <c r="F51" s="54"/>
      <c r="G51" s="54"/>
      <c r="H51" s="54"/>
      <c r="I51" s="55"/>
      <c r="J51" s="56">
        <f t="shared" si="0"/>
        <v>0</v>
      </c>
      <c r="K51" s="56">
        <f t="shared" si="1"/>
        <v>0</v>
      </c>
      <c r="L51" s="56">
        <f t="shared" si="2"/>
        <v>0</v>
      </c>
      <c r="M51" s="61">
        <f t="shared" si="3"/>
        <v>0</v>
      </c>
    </row>
    <row r="52" spans="1:13" x14ac:dyDescent="0.3">
      <c r="A52" s="60">
        <v>49</v>
      </c>
      <c r="B52" s="1" t="s">
        <v>96</v>
      </c>
      <c r="C52" s="2" t="s">
        <v>97</v>
      </c>
      <c r="D52" s="1">
        <v>2</v>
      </c>
      <c r="E52" s="54"/>
      <c r="F52" s="54"/>
      <c r="G52" s="54"/>
      <c r="H52" s="54"/>
      <c r="I52" s="55"/>
      <c r="J52" s="56">
        <f t="shared" si="0"/>
        <v>0</v>
      </c>
      <c r="K52" s="56">
        <f t="shared" si="1"/>
        <v>0</v>
      </c>
      <c r="L52" s="56">
        <f t="shared" si="2"/>
        <v>0</v>
      </c>
      <c r="M52" s="61">
        <f t="shared" si="3"/>
        <v>0</v>
      </c>
    </row>
    <row r="53" spans="1:13" x14ac:dyDescent="0.3">
      <c r="A53" s="60">
        <v>50</v>
      </c>
      <c r="B53" s="1" t="s">
        <v>98</v>
      </c>
      <c r="C53" s="2" t="s">
        <v>99</v>
      </c>
      <c r="D53" s="1">
        <v>2</v>
      </c>
      <c r="E53" s="54"/>
      <c r="F53" s="54"/>
      <c r="G53" s="54"/>
      <c r="H53" s="54"/>
      <c r="I53" s="55"/>
      <c r="J53" s="56">
        <f t="shared" si="0"/>
        <v>0</v>
      </c>
      <c r="K53" s="56">
        <f t="shared" si="1"/>
        <v>0</v>
      </c>
      <c r="L53" s="56">
        <f t="shared" si="2"/>
        <v>0</v>
      </c>
      <c r="M53" s="61">
        <f t="shared" si="3"/>
        <v>0</v>
      </c>
    </row>
    <row r="54" spans="1:13" x14ac:dyDescent="0.3">
      <c r="A54" s="60">
        <v>51</v>
      </c>
      <c r="B54" s="1" t="s">
        <v>100</v>
      </c>
      <c r="C54" s="2" t="s">
        <v>101</v>
      </c>
      <c r="D54" s="1">
        <v>2</v>
      </c>
      <c r="E54" s="54"/>
      <c r="F54" s="54"/>
      <c r="G54" s="54"/>
      <c r="H54" s="54"/>
      <c r="I54" s="55"/>
      <c r="J54" s="56">
        <f t="shared" si="0"/>
        <v>0</v>
      </c>
      <c r="K54" s="56">
        <f t="shared" si="1"/>
        <v>0</v>
      </c>
      <c r="L54" s="56">
        <f t="shared" si="2"/>
        <v>0</v>
      </c>
      <c r="M54" s="61">
        <f t="shared" si="3"/>
        <v>0</v>
      </c>
    </row>
    <row r="55" spans="1:13" x14ac:dyDescent="0.3">
      <c r="A55" s="60">
        <v>52</v>
      </c>
      <c r="B55" s="1" t="s">
        <v>102</v>
      </c>
      <c r="C55" s="4" t="s">
        <v>103</v>
      </c>
      <c r="D55" s="1">
        <v>2</v>
      </c>
      <c r="E55" s="54"/>
      <c r="F55" s="54"/>
      <c r="G55" s="54"/>
      <c r="H55" s="54"/>
      <c r="I55" s="55"/>
      <c r="J55" s="56">
        <f t="shared" si="0"/>
        <v>0</v>
      </c>
      <c r="K55" s="56">
        <f t="shared" si="1"/>
        <v>0</v>
      </c>
      <c r="L55" s="56">
        <f t="shared" si="2"/>
        <v>0</v>
      </c>
      <c r="M55" s="61">
        <f t="shared" si="3"/>
        <v>0</v>
      </c>
    </row>
    <row r="56" spans="1:13" x14ac:dyDescent="0.3">
      <c r="A56" s="60">
        <v>53</v>
      </c>
      <c r="B56" s="1" t="s">
        <v>104</v>
      </c>
      <c r="C56" s="4" t="s">
        <v>105</v>
      </c>
      <c r="D56" s="1">
        <v>2</v>
      </c>
      <c r="E56" s="54"/>
      <c r="F56" s="54"/>
      <c r="G56" s="54"/>
      <c r="H56" s="54"/>
      <c r="I56" s="55"/>
      <c r="J56" s="56">
        <f t="shared" si="0"/>
        <v>0</v>
      </c>
      <c r="K56" s="56">
        <f t="shared" si="1"/>
        <v>0</v>
      </c>
      <c r="L56" s="56">
        <f t="shared" si="2"/>
        <v>0</v>
      </c>
      <c r="M56" s="61">
        <f t="shared" si="3"/>
        <v>0</v>
      </c>
    </row>
    <row r="57" spans="1:13" x14ac:dyDescent="0.3">
      <c r="A57" s="60">
        <v>54</v>
      </c>
      <c r="B57" s="1" t="s">
        <v>106</v>
      </c>
      <c r="C57" s="2" t="s">
        <v>107</v>
      </c>
      <c r="D57" s="1">
        <v>2</v>
      </c>
      <c r="E57" s="54"/>
      <c r="F57" s="54"/>
      <c r="G57" s="54"/>
      <c r="H57" s="54"/>
      <c r="I57" s="55"/>
      <c r="J57" s="56">
        <f t="shared" si="0"/>
        <v>0</v>
      </c>
      <c r="K57" s="56">
        <f t="shared" si="1"/>
        <v>0</v>
      </c>
      <c r="L57" s="56">
        <f t="shared" si="2"/>
        <v>0</v>
      </c>
      <c r="M57" s="61">
        <f t="shared" si="3"/>
        <v>0</v>
      </c>
    </row>
    <row r="58" spans="1:13" x14ac:dyDescent="0.3">
      <c r="A58" s="60">
        <v>55</v>
      </c>
      <c r="B58" s="1" t="s">
        <v>108</v>
      </c>
      <c r="C58" s="2" t="s">
        <v>109</v>
      </c>
      <c r="D58" s="1">
        <v>2</v>
      </c>
      <c r="E58" s="54"/>
      <c r="F58" s="54"/>
      <c r="G58" s="54"/>
      <c r="H58" s="54"/>
      <c r="I58" s="55"/>
      <c r="J58" s="56">
        <f t="shared" si="0"/>
        <v>0</v>
      </c>
      <c r="K58" s="56">
        <f t="shared" si="1"/>
        <v>0</v>
      </c>
      <c r="L58" s="56">
        <f t="shared" si="2"/>
        <v>0</v>
      </c>
      <c r="M58" s="61">
        <f t="shared" si="3"/>
        <v>0</v>
      </c>
    </row>
    <row r="59" spans="1:13" x14ac:dyDescent="0.3">
      <c r="A59" s="60">
        <v>56</v>
      </c>
      <c r="B59" s="1" t="s">
        <v>110</v>
      </c>
      <c r="C59" s="2" t="s">
        <v>111</v>
      </c>
      <c r="D59" s="1">
        <v>2</v>
      </c>
      <c r="E59" s="54"/>
      <c r="F59" s="54"/>
      <c r="G59" s="54"/>
      <c r="H59" s="54"/>
      <c r="I59" s="55"/>
      <c r="J59" s="56">
        <f t="shared" si="0"/>
        <v>0</v>
      </c>
      <c r="K59" s="56">
        <f t="shared" si="1"/>
        <v>0</v>
      </c>
      <c r="L59" s="56">
        <f t="shared" si="2"/>
        <v>0</v>
      </c>
      <c r="M59" s="61">
        <f t="shared" si="3"/>
        <v>0</v>
      </c>
    </row>
    <row r="60" spans="1:13" x14ac:dyDescent="0.3">
      <c r="A60" s="60">
        <v>57</v>
      </c>
      <c r="B60" s="1" t="s">
        <v>112</v>
      </c>
      <c r="C60" s="4" t="s">
        <v>113</v>
      </c>
      <c r="D60" s="1">
        <v>2</v>
      </c>
      <c r="E60" s="54"/>
      <c r="F60" s="54"/>
      <c r="G60" s="54"/>
      <c r="H60" s="54"/>
      <c r="I60" s="55"/>
      <c r="J60" s="56">
        <f t="shared" si="0"/>
        <v>0</v>
      </c>
      <c r="K60" s="56">
        <f t="shared" si="1"/>
        <v>0</v>
      </c>
      <c r="L60" s="56">
        <f t="shared" si="2"/>
        <v>0</v>
      </c>
      <c r="M60" s="61">
        <f t="shared" si="3"/>
        <v>0</v>
      </c>
    </row>
    <row r="61" spans="1:13" x14ac:dyDescent="0.3">
      <c r="A61" s="60">
        <v>58</v>
      </c>
      <c r="B61" s="1" t="s">
        <v>114</v>
      </c>
      <c r="C61" s="2" t="s">
        <v>115</v>
      </c>
      <c r="D61" s="1">
        <v>2</v>
      </c>
      <c r="E61" s="54"/>
      <c r="F61" s="54"/>
      <c r="G61" s="54"/>
      <c r="H61" s="54"/>
      <c r="I61" s="55"/>
      <c r="J61" s="56">
        <f t="shared" si="0"/>
        <v>0</v>
      </c>
      <c r="K61" s="56">
        <f t="shared" si="1"/>
        <v>0</v>
      </c>
      <c r="L61" s="56">
        <f t="shared" si="2"/>
        <v>0</v>
      </c>
      <c r="M61" s="61">
        <f t="shared" si="3"/>
        <v>0</v>
      </c>
    </row>
    <row r="62" spans="1:13" x14ac:dyDescent="0.3">
      <c r="A62" s="60">
        <v>59</v>
      </c>
      <c r="B62" s="1" t="s">
        <v>116</v>
      </c>
      <c r="C62" s="2" t="s">
        <v>117</v>
      </c>
      <c r="D62" s="1">
        <v>2</v>
      </c>
      <c r="E62" s="54"/>
      <c r="F62" s="54"/>
      <c r="G62" s="54"/>
      <c r="H62" s="54"/>
      <c r="I62" s="55"/>
      <c r="J62" s="56">
        <f t="shared" si="0"/>
        <v>0</v>
      </c>
      <c r="K62" s="56">
        <f t="shared" si="1"/>
        <v>0</v>
      </c>
      <c r="L62" s="56">
        <f t="shared" si="2"/>
        <v>0</v>
      </c>
      <c r="M62" s="61">
        <f t="shared" si="3"/>
        <v>0</v>
      </c>
    </row>
    <row r="63" spans="1:13" x14ac:dyDescent="0.3">
      <c r="A63" s="60">
        <v>60</v>
      </c>
      <c r="B63" s="1" t="s">
        <v>118</v>
      </c>
      <c r="C63" s="4" t="s">
        <v>119</v>
      </c>
      <c r="D63" s="1">
        <v>2</v>
      </c>
      <c r="E63" s="54"/>
      <c r="F63" s="54"/>
      <c r="G63" s="54"/>
      <c r="H63" s="54"/>
      <c r="I63" s="55"/>
      <c r="J63" s="56">
        <f t="shared" si="0"/>
        <v>0</v>
      </c>
      <c r="K63" s="56">
        <f t="shared" si="1"/>
        <v>0</v>
      </c>
      <c r="L63" s="56">
        <f t="shared" si="2"/>
        <v>0</v>
      </c>
      <c r="M63" s="61">
        <f t="shared" si="3"/>
        <v>0</v>
      </c>
    </row>
    <row r="64" spans="1:13" x14ac:dyDescent="0.3">
      <c r="A64" s="60">
        <v>61</v>
      </c>
      <c r="B64" s="1" t="s">
        <v>120</v>
      </c>
      <c r="C64" s="4" t="s">
        <v>121</v>
      </c>
      <c r="D64" s="1">
        <v>2</v>
      </c>
      <c r="E64" s="54"/>
      <c r="F64" s="54"/>
      <c r="G64" s="54"/>
      <c r="H64" s="54"/>
      <c r="I64" s="55"/>
      <c r="J64" s="56">
        <f t="shared" si="0"/>
        <v>0</v>
      </c>
      <c r="K64" s="56">
        <f t="shared" si="1"/>
        <v>0</v>
      </c>
      <c r="L64" s="56">
        <f t="shared" si="2"/>
        <v>0</v>
      </c>
      <c r="M64" s="61">
        <f t="shared" si="3"/>
        <v>0</v>
      </c>
    </row>
    <row r="65" spans="1:13" x14ac:dyDescent="0.3">
      <c r="A65" s="60">
        <v>62</v>
      </c>
      <c r="B65" s="1" t="s">
        <v>122</v>
      </c>
      <c r="C65" s="2" t="s">
        <v>123</v>
      </c>
      <c r="D65" s="1">
        <v>2</v>
      </c>
      <c r="E65" s="54"/>
      <c r="F65" s="54"/>
      <c r="G65" s="54"/>
      <c r="H65" s="54"/>
      <c r="I65" s="55"/>
      <c r="J65" s="56">
        <f t="shared" si="0"/>
        <v>0</v>
      </c>
      <c r="K65" s="56">
        <f t="shared" si="1"/>
        <v>0</v>
      </c>
      <c r="L65" s="56">
        <f t="shared" si="2"/>
        <v>0</v>
      </c>
      <c r="M65" s="61">
        <f t="shared" si="3"/>
        <v>0</v>
      </c>
    </row>
    <row r="66" spans="1:13" x14ac:dyDescent="0.3">
      <c r="A66" s="60">
        <v>63</v>
      </c>
      <c r="B66" s="1" t="s">
        <v>124</v>
      </c>
      <c r="C66" s="4" t="s">
        <v>125</v>
      </c>
      <c r="D66" s="1">
        <v>2</v>
      </c>
      <c r="E66" s="54"/>
      <c r="F66" s="54"/>
      <c r="G66" s="54"/>
      <c r="H66" s="54"/>
      <c r="I66" s="55"/>
      <c r="J66" s="56">
        <f t="shared" si="0"/>
        <v>0</v>
      </c>
      <c r="K66" s="56">
        <f t="shared" si="1"/>
        <v>0</v>
      </c>
      <c r="L66" s="56">
        <f t="shared" si="2"/>
        <v>0</v>
      </c>
      <c r="M66" s="61">
        <f t="shared" si="3"/>
        <v>0</v>
      </c>
    </row>
    <row r="67" spans="1:13" x14ac:dyDescent="0.3">
      <c r="A67" s="60">
        <v>64</v>
      </c>
      <c r="B67" s="1" t="s">
        <v>126</v>
      </c>
      <c r="C67" s="4" t="s">
        <v>127</v>
      </c>
      <c r="D67" s="1">
        <v>2</v>
      </c>
      <c r="E67" s="54"/>
      <c r="F67" s="54"/>
      <c r="G67" s="54"/>
      <c r="H67" s="54"/>
      <c r="I67" s="55"/>
      <c r="J67" s="56">
        <f t="shared" si="0"/>
        <v>0</v>
      </c>
      <c r="K67" s="56">
        <f t="shared" si="1"/>
        <v>0</v>
      </c>
      <c r="L67" s="56">
        <f t="shared" si="2"/>
        <v>0</v>
      </c>
      <c r="M67" s="61">
        <f t="shared" si="3"/>
        <v>0</v>
      </c>
    </row>
    <row r="68" spans="1:13" x14ac:dyDescent="0.3">
      <c r="A68" s="60">
        <v>65</v>
      </c>
      <c r="B68" s="1" t="s">
        <v>128</v>
      </c>
      <c r="C68" s="2" t="s">
        <v>129</v>
      </c>
      <c r="D68" s="1">
        <v>2</v>
      </c>
      <c r="E68" s="54"/>
      <c r="F68" s="54"/>
      <c r="G68" s="54"/>
      <c r="H68" s="54"/>
      <c r="I68" s="55"/>
      <c r="J68" s="56">
        <f t="shared" si="0"/>
        <v>0</v>
      </c>
      <c r="K68" s="56">
        <f t="shared" si="1"/>
        <v>0</v>
      </c>
      <c r="L68" s="56">
        <f t="shared" si="2"/>
        <v>0</v>
      </c>
      <c r="M68" s="61">
        <f t="shared" si="3"/>
        <v>0</v>
      </c>
    </row>
    <row r="69" spans="1:13" x14ac:dyDescent="0.3">
      <c r="A69" s="60">
        <v>66</v>
      </c>
      <c r="B69" s="1" t="s">
        <v>130</v>
      </c>
      <c r="C69" s="2" t="s">
        <v>131</v>
      </c>
      <c r="D69" s="1">
        <v>2</v>
      </c>
      <c r="E69" s="54"/>
      <c r="F69" s="54"/>
      <c r="G69" s="54"/>
      <c r="H69" s="54"/>
      <c r="I69" s="55"/>
      <c r="J69" s="56">
        <f t="shared" ref="J69:J117" si="4">ROUND(H69*I69+H69,2)</f>
        <v>0</v>
      </c>
      <c r="K69" s="56">
        <f t="shared" ref="K69:K117" si="5">ROUND(D69*H69,2)</f>
        <v>0</v>
      </c>
      <c r="L69" s="56">
        <f t="shared" ref="L69:L117" si="6">ROUND(K69*I69,2)</f>
        <v>0</v>
      </c>
      <c r="M69" s="61">
        <f t="shared" ref="M69:M117" si="7">ROUND(K69+L69,2)</f>
        <v>0</v>
      </c>
    </row>
    <row r="70" spans="1:13" x14ac:dyDescent="0.3">
      <c r="A70" s="60">
        <v>67</v>
      </c>
      <c r="B70" s="1" t="s">
        <v>132</v>
      </c>
      <c r="C70" s="2" t="s">
        <v>133</v>
      </c>
      <c r="D70" s="1">
        <v>2</v>
      </c>
      <c r="E70" s="54"/>
      <c r="F70" s="54"/>
      <c r="G70" s="54"/>
      <c r="H70" s="54"/>
      <c r="I70" s="55"/>
      <c r="J70" s="56">
        <f t="shared" si="4"/>
        <v>0</v>
      </c>
      <c r="K70" s="56">
        <f t="shared" si="5"/>
        <v>0</v>
      </c>
      <c r="L70" s="56">
        <f t="shared" si="6"/>
        <v>0</v>
      </c>
      <c r="M70" s="61">
        <f t="shared" si="7"/>
        <v>0</v>
      </c>
    </row>
    <row r="71" spans="1:13" x14ac:dyDescent="0.3">
      <c r="A71" s="60">
        <v>68</v>
      </c>
      <c r="B71" s="1" t="s">
        <v>134</v>
      </c>
      <c r="C71" s="2" t="s">
        <v>135</v>
      </c>
      <c r="D71" s="1">
        <v>2</v>
      </c>
      <c r="E71" s="54"/>
      <c r="F71" s="54"/>
      <c r="G71" s="54"/>
      <c r="H71" s="54"/>
      <c r="I71" s="55"/>
      <c r="J71" s="56">
        <f t="shared" si="4"/>
        <v>0</v>
      </c>
      <c r="K71" s="56">
        <f t="shared" si="5"/>
        <v>0</v>
      </c>
      <c r="L71" s="56">
        <f t="shared" si="6"/>
        <v>0</v>
      </c>
      <c r="M71" s="61">
        <f t="shared" si="7"/>
        <v>0</v>
      </c>
    </row>
    <row r="72" spans="1:13" x14ac:dyDescent="0.3">
      <c r="A72" s="60">
        <v>69</v>
      </c>
      <c r="B72" s="1" t="s">
        <v>136</v>
      </c>
      <c r="C72" s="4" t="s">
        <v>137</v>
      </c>
      <c r="D72" s="1">
        <v>2</v>
      </c>
      <c r="E72" s="54"/>
      <c r="F72" s="54"/>
      <c r="G72" s="54"/>
      <c r="H72" s="54"/>
      <c r="I72" s="55"/>
      <c r="J72" s="56">
        <f t="shared" si="4"/>
        <v>0</v>
      </c>
      <c r="K72" s="56">
        <f t="shared" si="5"/>
        <v>0</v>
      </c>
      <c r="L72" s="56">
        <f t="shared" si="6"/>
        <v>0</v>
      </c>
      <c r="M72" s="61">
        <f t="shared" si="7"/>
        <v>0</v>
      </c>
    </row>
    <row r="73" spans="1:13" x14ac:dyDescent="0.3">
      <c r="A73" s="60">
        <v>70</v>
      </c>
      <c r="B73" s="1" t="s">
        <v>138</v>
      </c>
      <c r="C73" s="4" t="s">
        <v>139</v>
      </c>
      <c r="D73" s="1">
        <v>2</v>
      </c>
      <c r="E73" s="54"/>
      <c r="F73" s="54"/>
      <c r="G73" s="54"/>
      <c r="H73" s="54"/>
      <c r="I73" s="55"/>
      <c r="J73" s="56">
        <f t="shared" si="4"/>
        <v>0</v>
      </c>
      <c r="K73" s="56">
        <f t="shared" si="5"/>
        <v>0</v>
      </c>
      <c r="L73" s="56">
        <f t="shared" si="6"/>
        <v>0</v>
      </c>
      <c r="M73" s="61">
        <f t="shared" si="7"/>
        <v>0</v>
      </c>
    </row>
    <row r="74" spans="1:13" x14ac:dyDescent="0.3">
      <c r="A74" s="60">
        <v>71</v>
      </c>
      <c r="B74" s="1" t="s">
        <v>140</v>
      </c>
      <c r="C74" s="2" t="s">
        <v>141</v>
      </c>
      <c r="D74" s="1">
        <v>2</v>
      </c>
      <c r="E74" s="54"/>
      <c r="F74" s="54"/>
      <c r="G74" s="54"/>
      <c r="H74" s="54"/>
      <c r="I74" s="55"/>
      <c r="J74" s="56">
        <f t="shared" si="4"/>
        <v>0</v>
      </c>
      <c r="K74" s="56">
        <f t="shared" si="5"/>
        <v>0</v>
      </c>
      <c r="L74" s="56">
        <f t="shared" si="6"/>
        <v>0</v>
      </c>
      <c r="M74" s="61">
        <f t="shared" si="7"/>
        <v>0</v>
      </c>
    </row>
    <row r="75" spans="1:13" x14ac:dyDescent="0.3">
      <c r="A75" s="60">
        <v>72</v>
      </c>
      <c r="B75" s="1" t="s">
        <v>142</v>
      </c>
      <c r="C75" s="4" t="s">
        <v>143</v>
      </c>
      <c r="D75" s="1">
        <v>2</v>
      </c>
      <c r="E75" s="54"/>
      <c r="F75" s="54"/>
      <c r="G75" s="54"/>
      <c r="H75" s="54"/>
      <c r="I75" s="55"/>
      <c r="J75" s="56">
        <f t="shared" si="4"/>
        <v>0</v>
      </c>
      <c r="K75" s="56">
        <f t="shared" si="5"/>
        <v>0</v>
      </c>
      <c r="L75" s="56">
        <f t="shared" si="6"/>
        <v>0</v>
      </c>
      <c r="M75" s="61">
        <f t="shared" si="7"/>
        <v>0</v>
      </c>
    </row>
    <row r="76" spans="1:13" x14ac:dyDescent="0.3">
      <c r="A76" s="60">
        <v>73</v>
      </c>
      <c r="B76" s="1" t="s">
        <v>144</v>
      </c>
      <c r="C76" s="2" t="s">
        <v>145</v>
      </c>
      <c r="D76" s="1">
        <v>2</v>
      </c>
      <c r="E76" s="54"/>
      <c r="F76" s="54"/>
      <c r="G76" s="54"/>
      <c r="H76" s="54"/>
      <c r="I76" s="55"/>
      <c r="J76" s="56">
        <f t="shared" si="4"/>
        <v>0</v>
      </c>
      <c r="K76" s="56">
        <f t="shared" si="5"/>
        <v>0</v>
      </c>
      <c r="L76" s="56">
        <f t="shared" si="6"/>
        <v>0</v>
      </c>
      <c r="M76" s="61">
        <f t="shared" si="7"/>
        <v>0</v>
      </c>
    </row>
    <row r="77" spans="1:13" x14ac:dyDescent="0.3">
      <c r="A77" s="60">
        <v>74</v>
      </c>
      <c r="B77" s="1" t="s">
        <v>146</v>
      </c>
      <c r="C77" s="2" t="s">
        <v>147</v>
      </c>
      <c r="D77" s="1">
        <v>2</v>
      </c>
      <c r="E77" s="54"/>
      <c r="F77" s="54"/>
      <c r="G77" s="54"/>
      <c r="H77" s="54"/>
      <c r="I77" s="55"/>
      <c r="J77" s="56">
        <f t="shared" si="4"/>
        <v>0</v>
      </c>
      <c r="K77" s="56">
        <f t="shared" si="5"/>
        <v>0</v>
      </c>
      <c r="L77" s="56">
        <f t="shared" si="6"/>
        <v>0</v>
      </c>
      <c r="M77" s="61">
        <f t="shared" si="7"/>
        <v>0</v>
      </c>
    </row>
    <row r="78" spans="1:13" x14ac:dyDescent="0.3">
      <c r="A78" s="60">
        <v>75</v>
      </c>
      <c r="B78" s="1" t="s">
        <v>148</v>
      </c>
      <c r="C78" s="2" t="s">
        <v>149</v>
      </c>
      <c r="D78" s="1">
        <v>2</v>
      </c>
      <c r="E78" s="54"/>
      <c r="F78" s="54"/>
      <c r="G78" s="54"/>
      <c r="H78" s="54"/>
      <c r="I78" s="55"/>
      <c r="J78" s="56">
        <f t="shared" si="4"/>
        <v>0</v>
      </c>
      <c r="K78" s="56">
        <f t="shared" si="5"/>
        <v>0</v>
      </c>
      <c r="L78" s="56">
        <f t="shared" si="6"/>
        <v>0</v>
      </c>
      <c r="M78" s="61">
        <f t="shared" si="7"/>
        <v>0</v>
      </c>
    </row>
    <row r="79" spans="1:13" x14ac:dyDescent="0.3">
      <c r="A79" s="60">
        <v>76</v>
      </c>
      <c r="B79" s="1" t="s">
        <v>150</v>
      </c>
      <c r="C79" s="2" t="s">
        <v>151</v>
      </c>
      <c r="D79" s="1">
        <v>2</v>
      </c>
      <c r="E79" s="54"/>
      <c r="F79" s="54"/>
      <c r="G79" s="54"/>
      <c r="H79" s="54"/>
      <c r="I79" s="55"/>
      <c r="J79" s="56">
        <f t="shared" si="4"/>
        <v>0</v>
      </c>
      <c r="K79" s="56">
        <f t="shared" si="5"/>
        <v>0</v>
      </c>
      <c r="L79" s="56">
        <f t="shared" si="6"/>
        <v>0</v>
      </c>
      <c r="M79" s="61">
        <f t="shared" si="7"/>
        <v>0</v>
      </c>
    </row>
    <row r="80" spans="1:13" x14ac:dyDescent="0.3">
      <c r="A80" s="60">
        <v>77</v>
      </c>
      <c r="B80" s="1" t="s">
        <v>152</v>
      </c>
      <c r="C80" s="2" t="s">
        <v>153</v>
      </c>
      <c r="D80" s="1">
        <v>2</v>
      </c>
      <c r="E80" s="54"/>
      <c r="F80" s="54"/>
      <c r="G80" s="54"/>
      <c r="H80" s="54"/>
      <c r="I80" s="55"/>
      <c r="J80" s="56">
        <f t="shared" si="4"/>
        <v>0</v>
      </c>
      <c r="K80" s="56">
        <f t="shared" si="5"/>
        <v>0</v>
      </c>
      <c r="L80" s="56">
        <f t="shared" si="6"/>
        <v>0</v>
      </c>
      <c r="M80" s="61">
        <f t="shared" si="7"/>
        <v>0</v>
      </c>
    </row>
    <row r="81" spans="1:13" x14ac:dyDescent="0.3">
      <c r="A81" s="60">
        <v>78</v>
      </c>
      <c r="B81" s="1" t="s">
        <v>154</v>
      </c>
      <c r="C81" s="2" t="s">
        <v>155</v>
      </c>
      <c r="D81" s="1">
        <v>2</v>
      </c>
      <c r="E81" s="54"/>
      <c r="F81" s="54"/>
      <c r="G81" s="54"/>
      <c r="H81" s="54"/>
      <c r="I81" s="55"/>
      <c r="J81" s="56">
        <f t="shared" si="4"/>
        <v>0</v>
      </c>
      <c r="K81" s="56">
        <f t="shared" si="5"/>
        <v>0</v>
      </c>
      <c r="L81" s="56">
        <f t="shared" si="6"/>
        <v>0</v>
      </c>
      <c r="M81" s="61">
        <f t="shared" si="7"/>
        <v>0</v>
      </c>
    </row>
    <row r="82" spans="1:13" x14ac:dyDescent="0.3">
      <c r="A82" s="60">
        <v>79</v>
      </c>
      <c r="B82" s="1" t="s">
        <v>156</v>
      </c>
      <c r="C82" s="2" t="s">
        <v>157</v>
      </c>
      <c r="D82" s="1">
        <v>2</v>
      </c>
      <c r="E82" s="54"/>
      <c r="F82" s="54"/>
      <c r="G82" s="54"/>
      <c r="H82" s="54"/>
      <c r="I82" s="55"/>
      <c r="J82" s="56">
        <f t="shared" si="4"/>
        <v>0</v>
      </c>
      <c r="K82" s="56">
        <f t="shared" si="5"/>
        <v>0</v>
      </c>
      <c r="L82" s="56">
        <f t="shared" si="6"/>
        <v>0</v>
      </c>
      <c r="M82" s="61">
        <f t="shared" si="7"/>
        <v>0</v>
      </c>
    </row>
    <row r="83" spans="1:13" x14ac:dyDescent="0.3">
      <c r="A83" s="60">
        <v>80</v>
      </c>
      <c r="B83" s="1" t="s">
        <v>158</v>
      </c>
      <c r="C83" s="4" t="s">
        <v>159</v>
      </c>
      <c r="D83" s="1">
        <v>2</v>
      </c>
      <c r="E83" s="54"/>
      <c r="F83" s="54"/>
      <c r="G83" s="54"/>
      <c r="H83" s="54"/>
      <c r="I83" s="55"/>
      <c r="J83" s="56">
        <f t="shared" si="4"/>
        <v>0</v>
      </c>
      <c r="K83" s="56">
        <f t="shared" si="5"/>
        <v>0</v>
      </c>
      <c r="L83" s="56">
        <f t="shared" si="6"/>
        <v>0</v>
      </c>
      <c r="M83" s="61">
        <f t="shared" si="7"/>
        <v>0</v>
      </c>
    </row>
    <row r="84" spans="1:13" x14ac:dyDescent="0.3">
      <c r="A84" s="60">
        <v>81</v>
      </c>
      <c r="B84" s="1" t="s">
        <v>160</v>
      </c>
      <c r="C84" s="2" t="s">
        <v>161</v>
      </c>
      <c r="D84" s="1">
        <v>2</v>
      </c>
      <c r="E84" s="54"/>
      <c r="F84" s="54"/>
      <c r="G84" s="54"/>
      <c r="H84" s="54"/>
      <c r="I84" s="55"/>
      <c r="J84" s="56">
        <f t="shared" si="4"/>
        <v>0</v>
      </c>
      <c r="K84" s="56">
        <f t="shared" si="5"/>
        <v>0</v>
      </c>
      <c r="L84" s="56">
        <f t="shared" si="6"/>
        <v>0</v>
      </c>
      <c r="M84" s="61">
        <f t="shared" si="7"/>
        <v>0</v>
      </c>
    </row>
    <row r="85" spans="1:13" x14ac:dyDescent="0.3">
      <c r="A85" s="60">
        <v>82</v>
      </c>
      <c r="B85" s="1" t="s">
        <v>162</v>
      </c>
      <c r="C85" s="2" t="s">
        <v>163</v>
      </c>
      <c r="D85" s="1">
        <v>2</v>
      </c>
      <c r="E85" s="54"/>
      <c r="F85" s="54"/>
      <c r="G85" s="54"/>
      <c r="H85" s="54"/>
      <c r="I85" s="55"/>
      <c r="J85" s="56">
        <f t="shared" si="4"/>
        <v>0</v>
      </c>
      <c r="K85" s="56">
        <f t="shared" si="5"/>
        <v>0</v>
      </c>
      <c r="L85" s="56">
        <f t="shared" si="6"/>
        <v>0</v>
      </c>
      <c r="M85" s="61">
        <f t="shared" si="7"/>
        <v>0</v>
      </c>
    </row>
    <row r="86" spans="1:13" x14ac:dyDescent="0.3">
      <c r="A86" s="60">
        <v>83</v>
      </c>
      <c r="B86" s="1" t="s">
        <v>164</v>
      </c>
      <c r="C86" s="5" t="s">
        <v>165</v>
      </c>
      <c r="D86" s="1">
        <v>1</v>
      </c>
      <c r="E86" s="54"/>
      <c r="F86" s="54"/>
      <c r="G86" s="54"/>
      <c r="H86" s="54"/>
      <c r="I86" s="55"/>
      <c r="J86" s="56">
        <f t="shared" si="4"/>
        <v>0</v>
      </c>
      <c r="K86" s="56">
        <f t="shared" si="5"/>
        <v>0</v>
      </c>
      <c r="L86" s="56">
        <f t="shared" si="6"/>
        <v>0</v>
      </c>
      <c r="M86" s="61">
        <f t="shared" si="7"/>
        <v>0</v>
      </c>
    </row>
    <row r="87" spans="1:13" x14ac:dyDescent="0.3">
      <c r="A87" s="60">
        <v>84</v>
      </c>
      <c r="B87" s="1" t="s">
        <v>166</v>
      </c>
      <c r="C87" s="2" t="s">
        <v>167</v>
      </c>
      <c r="D87" s="1">
        <v>2</v>
      </c>
      <c r="E87" s="54"/>
      <c r="F87" s="54"/>
      <c r="G87" s="54"/>
      <c r="H87" s="54"/>
      <c r="I87" s="55"/>
      <c r="J87" s="56">
        <f t="shared" si="4"/>
        <v>0</v>
      </c>
      <c r="K87" s="56">
        <f t="shared" si="5"/>
        <v>0</v>
      </c>
      <c r="L87" s="56">
        <f t="shared" si="6"/>
        <v>0</v>
      </c>
      <c r="M87" s="61">
        <f t="shared" si="7"/>
        <v>0</v>
      </c>
    </row>
    <row r="88" spans="1:13" x14ac:dyDescent="0.3">
      <c r="A88" s="60">
        <v>85</v>
      </c>
      <c r="B88" s="1" t="s">
        <v>168</v>
      </c>
      <c r="C88" s="2" t="s">
        <v>169</v>
      </c>
      <c r="D88" s="1">
        <v>2</v>
      </c>
      <c r="E88" s="54"/>
      <c r="F88" s="54"/>
      <c r="G88" s="54"/>
      <c r="H88" s="54"/>
      <c r="I88" s="55"/>
      <c r="J88" s="56">
        <f t="shared" si="4"/>
        <v>0</v>
      </c>
      <c r="K88" s="56">
        <f t="shared" si="5"/>
        <v>0</v>
      </c>
      <c r="L88" s="56">
        <f t="shared" si="6"/>
        <v>0</v>
      </c>
      <c r="M88" s="61">
        <f t="shared" si="7"/>
        <v>0</v>
      </c>
    </row>
    <row r="89" spans="1:13" x14ac:dyDescent="0.3">
      <c r="A89" s="60">
        <v>86</v>
      </c>
      <c r="B89" s="1" t="s">
        <v>170</v>
      </c>
      <c r="C89" s="2" t="s">
        <v>171</v>
      </c>
      <c r="D89" s="1">
        <v>2</v>
      </c>
      <c r="E89" s="54"/>
      <c r="F89" s="54"/>
      <c r="G89" s="54"/>
      <c r="H89" s="54"/>
      <c r="I89" s="55"/>
      <c r="J89" s="56">
        <f t="shared" si="4"/>
        <v>0</v>
      </c>
      <c r="K89" s="56">
        <f t="shared" si="5"/>
        <v>0</v>
      </c>
      <c r="L89" s="56">
        <f t="shared" si="6"/>
        <v>0</v>
      </c>
      <c r="M89" s="61">
        <f t="shared" si="7"/>
        <v>0</v>
      </c>
    </row>
    <row r="90" spans="1:13" x14ac:dyDescent="0.3">
      <c r="A90" s="60">
        <v>87</v>
      </c>
      <c r="B90" s="1" t="s">
        <v>170</v>
      </c>
      <c r="C90" s="2" t="s">
        <v>172</v>
      </c>
      <c r="D90" s="1">
        <v>2</v>
      </c>
      <c r="E90" s="54"/>
      <c r="F90" s="54"/>
      <c r="G90" s="54"/>
      <c r="H90" s="54"/>
      <c r="I90" s="55"/>
      <c r="J90" s="56">
        <f t="shared" si="4"/>
        <v>0</v>
      </c>
      <c r="K90" s="56">
        <f t="shared" si="5"/>
        <v>0</v>
      </c>
      <c r="L90" s="56">
        <f t="shared" si="6"/>
        <v>0</v>
      </c>
      <c r="M90" s="61">
        <f t="shared" si="7"/>
        <v>0</v>
      </c>
    </row>
    <row r="91" spans="1:13" x14ac:dyDescent="0.3">
      <c r="A91" s="60">
        <v>88</v>
      </c>
      <c r="B91" s="1" t="s">
        <v>173</v>
      </c>
      <c r="C91" s="4" t="s">
        <v>174</v>
      </c>
      <c r="D91" s="1">
        <v>2</v>
      </c>
      <c r="E91" s="54"/>
      <c r="F91" s="54"/>
      <c r="G91" s="54"/>
      <c r="H91" s="54"/>
      <c r="I91" s="55"/>
      <c r="J91" s="56">
        <f t="shared" si="4"/>
        <v>0</v>
      </c>
      <c r="K91" s="56">
        <f t="shared" si="5"/>
        <v>0</v>
      </c>
      <c r="L91" s="56">
        <f t="shared" si="6"/>
        <v>0</v>
      </c>
      <c r="M91" s="61">
        <f t="shared" si="7"/>
        <v>0</v>
      </c>
    </row>
    <row r="92" spans="1:13" x14ac:dyDescent="0.3">
      <c r="A92" s="60">
        <v>89</v>
      </c>
      <c r="B92" s="1" t="s">
        <v>175</v>
      </c>
      <c r="C92" s="2" t="s">
        <v>176</v>
      </c>
      <c r="D92" s="1">
        <v>1</v>
      </c>
      <c r="E92" s="54"/>
      <c r="F92" s="54"/>
      <c r="G92" s="54"/>
      <c r="H92" s="54"/>
      <c r="I92" s="55"/>
      <c r="J92" s="56">
        <f t="shared" si="4"/>
        <v>0</v>
      </c>
      <c r="K92" s="56">
        <f t="shared" si="5"/>
        <v>0</v>
      </c>
      <c r="L92" s="56">
        <f t="shared" si="6"/>
        <v>0</v>
      </c>
      <c r="M92" s="61">
        <f t="shared" si="7"/>
        <v>0</v>
      </c>
    </row>
    <row r="93" spans="1:13" x14ac:dyDescent="0.3">
      <c r="A93" s="60">
        <v>90</v>
      </c>
      <c r="B93" s="1" t="s">
        <v>177</v>
      </c>
      <c r="C93" s="2" t="s">
        <v>178</v>
      </c>
      <c r="D93" s="1">
        <v>2</v>
      </c>
      <c r="E93" s="54"/>
      <c r="F93" s="54"/>
      <c r="G93" s="54"/>
      <c r="H93" s="54"/>
      <c r="I93" s="55"/>
      <c r="J93" s="56">
        <f t="shared" si="4"/>
        <v>0</v>
      </c>
      <c r="K93" s="56">
        <f t="shared" si="5"/>
        <v>0</v>
      </c>
      <c r="L93" s="56">
        <f t="shared" si="6"/>
        <v>0</v>
      </c>
      <c r="M93" s="61">
        <f t="shared" si="7"/>
        <v>0</v>
      </c>
    </row>
    <row r="94" spans="1:13" x14ac:dyDescent="0.3">
      <c r="A94" s="60">
        <v>91</v>
      </c>
      <c r="B94" s="1" t="s">
        <v>179</v>
      </c>
      <c r="C94" s="4" t="s">
        <v>180</v>
      </c>
      <c r="D94" s="1">
        <v>2</v>
      </c>
      <c r="E94" s="54"/>
      <c r="F94" s="54"/>
      <c r="G94" s="54"/>
      <c r="H94" s="54"/>
      <c r="I94" s="55"/>
      <c r="J94" s="56">
        <f t="shared" si="4"/>
        <v>0</v>
      </c>
      <c r="K94" s="56">
        <f t="shared" si="5"/>
        <v>0</v>
      </c>
      <c r="L94" s="56">
        <f t="shared" si="6"/>
        <v>0</v>
      </c>
      <c r="M94" s="61">
        <f t="shared" si="7"/>
        <v>0</v>
      </c>
    </row>
    <row r="95" spans="1:13" x14ac:dyDescent="0.3">
      <c r="A95" s="60">
        <v>92</v>
      </c>
      <c r="B95" s="1" t="s">
        <v>181</v>
      </c>
      <c r="C95" s="2" t="s">
        <v>182</v>
      </c>
      <c r="D95" s="1">
        <v>2</v>
      </c>
      <c r="E95" s="54"/>
      <c r="F95" s="54"/>
      <c r="G95" s="54"/>
      <c r="H95" s="54"/>
      <c r="I95" s="55"/>
      <c r="J95" s="56">
        <f t="shared" si="4"/>
        <v>0</v>
      </c>
      <c r="K95" s="56">
        <f t="shared" si="5"/>
        <v>0</v>
      </c>
      <c r="L95" s="56">
        <f t="shared" si="6"/>
        <v>0</v>
      </c>
      <c r="M95" s="61">
        <f t="shared" si="7"/>
        <v>0</v>
      </c>
    </row>
    <row r="96" spans="1:13" x14ac:dyDescent="0.3">
      <c r="A96" s="60">
        <v>93</v>
      </c>
      <c r="B96" s="1" t="s">
        <v>183</v>
      </c>
      <c r="C96" s="4" t="s">
        <v>184</v>
      </c>
      <c r="D96" s="1">
        <v>2</v>
      </c>
      <c r="E96" s="54"/>
      <c r="F96" s="54"/>
      <c r="G96" s="54"/>
      <c r="H96" s="54"/>
      <c r="I96" s="55"/>
      <c r="J96" s="56">
        <f t="shared" si="4"/>
        <v>0</v>
      </c>
      <c r="K96" s="56">
        <f t="shared" si="5"/>
        <v>0</v>
      </c>
      <c r="L96" s="56">
        <f t="shared" si="6"/>
        <v>0</v>
      </c>
      <c r="M96" s="61">
        <f t="shared" si="7"/>
        <v>0</v>
      </c>
    </row>
    <row r="97" spans="1:13" x14ac:dyDescent="0.3">
      <c r="A97" s="60">
        <v>94</v>
      </c>
      <c r="B97" s="1" t="s">
        <v>185</v>
      </c>
      <c r="C97" s="4" t="s">
        <v>186</v>
      </c>
      <c r="D97" s="1">
        <v>2</v>
      </c>
      <c r="E97" s="54"/>
      <c r="F97" s="54"/>
      <c r="G97" s="54"/>
      <c r="H97" s="54"/>
      <c r="I97" s="55"/>
      <c r="J97" s="56">
        <f t="shared" si="4"/>
        <v>0</v>
      </c>
      <c r="K97" s="56">
        <f t="shared" si="5"/>
        <v>0</v>
      </c>
      <c r="L97" s="56">
        <f t="shared" si="6"/>
        <v>0</v>
      </c>
      <c r="M97" s="61">
        <f t="shared" si="7"/>
        <v>0</v>
      </c>
    </row>
    <row r="98" spans="1:13" x14ac:dyDescent="0.3">
      <c r="A98" s="60">
        <v>95</v>
      </c>
      <c r="B98" s="1" t="s">
        <v>187</v>
      </c>
      <c r="C98" s="2" t="s">
        <v>188</v>
      </c>
      <c r="D98" s="1">
        <v>2</v>
      </c>
      <c r="E98" s="54"/>
      <c r="F98" s="54"/>
      <c r="G98" s="54"/>
      <c r="H98" s="54"/>
      <c r="I98" s="55"/>
      <c r="J98" s="56">
        <f t="shared" si="4"/>
        <v>0</v>
      </c>
      <c r="K98" s="56">
        <f t="shared" si="5"/>
        <v>0</v>
      </c>
      <c r="L98" s="56">
        <f t="shared" si="6"/>
        <v>0</v>
      </c>
      <c r="M98" s="61">
        <f t="shared" si="7"/>
        <v>0</v>
      </c>
    </row>
    <row r="99" spans="1:13" x14ac:dyDescent="0.3">
      <c r="A99" s="60">
        <v>96</v>
      </c>
      <c r="B99" s="1" t="s">
        <v>189</v>
      </c>
      <c r="C99" s="2" t="s">
        <v>190</v>
      </c>
      <c r="D99" s="1">
        <v>2</v>
      </c>
      <c r="E99" s="54"/>
      <c r="F99" s="54"/>
      <c r="G99" s="54"/>
      <c r="H99" s="54"/>
      <c r="I99" s="55"/>
      <c r="J99" s="56">
        <f t="shared" si="4"/>
        <v>0</v>
      </c>
      <c r="K99" s="56">
        <f t="shared" si="5"/>
        <v>0</v>
      </c>
      <c r="L99" s="56">
        <f t="shared" si="6"/>
        <v>0</v>
      </c>
      <c r="M99" s="61">
        <f t="shared" si="7"/>
        <v>0</v>
      </c>
    </row>
    <row r="100" spans="1:13" x14ac:dyDescent="0.3">
      <c r="A100" s="60">
        <v>97</v>
      </c>
      <c r="B100" s="1" t="s">
        <v>191</v>
      </c>
      <c r="C100" s="2" t="s">
        <v>192</v>
      </c>
      <c r="D100" s="1">
        <v>2</v>
      </c>
      <c r="E100" s="54"/>
      <c r="F100" s="54"/>
      <c r="G100" s="54"/>
      <c r="H100" s="54"/>
      <c r="I100" s="55"/>
      <c r="J100" s="56">
        <f t="shared" si="4"/>
        <v>0</v>
      </c>
      <c r="K100" s="56">
        <f t="shared" si="5"/>
        <v>0</v>
      </c>
      <c r="L100" s="56">
        <f t="shared" si="6"/>
        <v>0</v>
      </c>
      <c r="M100" s="61">
        <f t="shared" si="7"/>
        <v>0</v>
      </c>
    </row>
    <row r="101" spans="1:13" x14ac:dyDescent="0.3">
      <c r="A101" s="60">
        <v>98</v>
      </c>
      <c r="B101" s="1" t="s">
        <v>193</v>
      </c>
      <c r="C101" s="2" t="s">
        <v>194</v>
      </c>
      <c r="D101" s="1">
        <v>2</v>
      </c>
      <c r="E101" s="54"/>
      <c r="F101" s="54"/>
      <c r="G101" s="54"/>
      <c r="H101" s="54"/>
      <c r="I101" s="55"/>
      <c r="J101" s="56">
        <f t="shared" si="4"/>
        <v>0</v>
      </c>
      <c r="K101" s="56">
        <f t="shared" si="5"/>
        <v>0</v>
      </c>
      <c r="L101" s="56">
        <f t="shared" si="6"/>
        <v>0</v>
      </c>
      <c r="M101" s="61">
        <f t="shared" si="7"/>
        <v>0</v>
      </c>
    </row>
    <row r="102" spans="1:13" x14ac:dyDescent="0.3">
      <c r="A102" s="60">
        <v>99</v>
      </c>
      <c r="B102" s="1" t="s">
        <v>195</v>
      </c>
      <c r="C102" s="2" t="s">
        <v>196</v>
      </c>
      <c r="D102" s="1">
        <v>2</v>
      </c>
      <c r="E102" s="54"/>
      <c r="F102" s="54"/>
      <c r="G102" s="54"/>
      <c r="H102" s="54"/>
      <c r="I102" s="55"/>
      <c r="J102" s="56">
        <f t="shared" si="4"/>
        <v>0</v>
      </c>
      <c r="K102" s="56">
        <f t="shared" si="5"/>
        <v>0</v>
      </c>
      <c r="L102" s="56">
        <f t="shared" si="6"/>
        <v>0</v>
      </c>
      <c r="M102" s="61">
        <f t="shared" si="7"/>
        <v>0</v>
      </c>
    </row>
    <row r="103" spans="1:13" x14ac:dyDescent="0.3">
      <c r="A103" s="60">
        <v>100</v>
      </c>
      <c r="B103" s="1" t="s">
        <v>197</v>
      </c>
      <c r="C103" s="4" t="s">
        <v>198</v>
      </c>
      <c r="D103" s="1">
        <v>2</v>
      </c>
      <c r="E103" s="54"/>
      <c r="F103" s="54"/>
      <c r="G103" s="54"/>
      <c r="H103" s="54"/>
      <c r="I103" s="55"/>
      <c r="J103" s="56">
        <f t="shared" si="4"/>
        <v>0</v>
      </c>
      <c r="K103" s="56">
        <f t="shared" si="5"/>
        <v>0</v>
      </c>
      <c r="L103" s="56">
        <f t="shared" si="6"/>
        <v>0</v>
      </c>
      <c r="M103" s="61">
        <f t="shared" si="7"/>
        <v>0</v>
      </c>
    </row>
    <row r="104" spans="1:13" x14ac:dyDescent="0.3">
      <c r="A104" s="60">
        <v>101</v>
      </c>
      <c r="B104" s="1" t="s">
        <v>197</v>
      </c>
      <c r="C104" s="4" t="s">
        <v>199</v>
      </c>
      <c r="D104" s="1">
        <v>2</v>
      </c>
      <c r="E104" s="54"/>
      <c r="F104" s="54"/>
      <c r="G104" s="54"/>
      <c r="H104" s="54"/>
      <c r="I104" s="55"/>
      <c r="J104" s="56">
        <f t="shared" si="4"/>
        <v>0</v>
      </c>
      <c r="K104" s="56">
        <f t="shared" si="5"/>
        <v>0</v>
      </c>
      <c r="L104" s="56">
        <f t="shared" si="6"/>
        <v>0</v>
      </c>
      <c r="M104" s="61">
        <f t="shared" si="7"/>
        <v>0</v>
      </c>
    </row>
    <row r="105" spans="1:13" x14ac:dyDescent="0.3">
      <c r="A105" s="60">
        <v>102</v>
      </c>
      <c r="B105" s="1" t="s">
        <v>200</v>
      </c>
      <c r="C105" s="2" t="s">
        <v>201</v>
      </c>
      <c r="D105" s="1">
        <v>1</v>
      </c>
      <c r="E105" s="54"/>
      <c r="F105" s="54"/>
      <c r="G105" s="54"/>
      <c r="H105" s="54"/>
      <c r="I105" s="55"/>
      <c r="J105" s="56">
        <f t="shared" si="4"/>
        <v>0</v>
      </c>
      <c r="K105" s="56">
        <f t="shared" si="5"/>
        <v>0</v>
      </c>
      <c r="L105" s="56">
        <f t="shared" si="6"/>
        <v>0</v>
      </c>
      <c r="M105" s="61">
        <f t="shared" si="7"/>
        <v>0</v>
      </c>
    </row>
    <row r="106" spans="1:13" x14ac:dyDescent="0.3">
      <c r="A106" s="60">
        <v>103</v>
      </c>
      <c r="B106" s="1" t="s">
        <v>202</v>
      </c>
      <c r="C106" s="2" t="s">
        <v>203</v>
      </c>
      <c r="D106" s="1">
        <v>1</v>
      </c>
      <c r="E106" s="54"/>
      <c r="F106" s="54"/>
      <c r="G106" s="54"/>
      <c r="H106" s="54"/>
      <c r="I106" s="55"/>
      <c r="J106" s="56">
        <f t="shared" si="4"/>
        <v>0</v>
      </c>
      <c r="K106" s="56">
        <f t="shared" si="5"/>
        <v>0</v>
      </c>
      <c r="L106" s="56">
        <f t="shared" si="6"/>
        <v>0</v>
      </c>
      <c r="M106" s="61">
        <f t="shared" si="7"/>
        <v>0</v>
      </c>
    </row>
    <row r="107" spans="1:13" x14ac:dyDescent="0.3">
      <c r="A107" s="60">
        <v>104</v>
      </c>
      <c r="B107" s="1" t="s">
        <v>204</v>
      </c>
      <c r="C107" s="4" t="s">
        <v>205</v>
      </c>
      <c r="D107" s="1">
        <v>1</v>
      </c>
      <c r="E107" s="54"/>
      <c r="F107" s="54"/>
      <c r="G107" s="54"/>
      <c r="H107" s="54"/>
      <c r="I107" s="55"/>
      <c r="J107" s="56">
        <f t="shared" si="4"/>
        <v>0</v>
      </c>
      <c r="K107" s="56">
        <f t="shared" si="5"/>
        <v>0</v>
      </c>
      <c r="L107" s="56">
        <f t="shared" si="6"/>
        <v>0</v>
      </c>
      <c r="M107" s="61">
        <f t="shared" si="7"/>
        <v>0</v>
      </c>
    </row>
    <row r="108" spans="1:13" x14ac:dyDescent="0.3">
      <c r="A108" s="60">
        <v>105</v>
      </c>
      <c r="B108" s="1" t="s">
        <v>206</v>
      </c>
      <c r="C108" s="2" t="s">
        <v>207</v>
      </c>
      <c r="D108" s="1">
        <v>1</v>
      </c>
      <c r="E108" s="54"/>
      <c r="F108" s="54"/>
      <c r="G108" s="54"/>
      <c r="H108" s="54"/>
      <c r="I108" s="55"/>
      <c r="J108" s="56">
        <f t="shared" si="4"/>
        <v>0</v>
      </c>
      <c r="K108" s="56">
        <f t="shared" si="5"/>
        <v>0</v>
      </c>
      <c r="L108" s="56">
        <f t="shared" si="6"/>
        <v>0</v>
      </c>
      <c r="M108" s="61">
        <f t="shared" si="7"/>
        <v>0</v>
      </c>
    </row>
    <row r="109" spans="1:13" x14ac:dyDescent="0.3">
      <c r="A109" s="60">
        <v>106</v>
      </c>
      <c r="B109" s="1" t="s">
        <v>208</v>
      </c>
      <c r="C109" s="4" t="s">
        <v>209</v>
      </c>
      <c r="D109" s="1">
        <v>1</v>
      </c>
      <c r="E109" s="54"/>
      <c r="F109" s="54"/>
      <c r="G109" s="54"/>
      <c r="H109" s="54"/>
      <c r="I109" s="55"/>
      <c r="J109" s="56">
        <f t="shared" si="4"/>
        <v>0</v>
      </c>
      <c r="K109" s="56">
        <f t="shared" si="5"/>
        <v>0</v>
      </c>
      <c r="L109" s="56">
        <f t="shared" si="6"/>
        <v>0</v>
      </c>
      <c r="M109" s="61">
        <f t="shared" si="7"/>
        <v>0</v>
      </c>
    </row>
    <row r="110" spans="1:13" x14ac:dyDescent="0.3">
      <c r="A110" s="60">
        <v>107</v>
      </c>
      <c r="B110" s="1" t="s">
        <v>210</v>
      </c>
      <c r="C110" s="2" t="s">
        <v>211</v>
      </c>
      <c r="D110" s="1">
        <v>1</v>
      </c>
      <c r="E110" s="54"/>
      <c r="F110" s="54"/>
      <c r="G110" s="54"/>
      <c r="H110" s="54"/>
      <c r="I110" s="55"/>
      <c r="J110" s="56">
        <f t="shared" si="4"/>
        <v>0</v>
      </c>
      <c r="K110" s="56">
        <f t="shared" si="5"/>
        <v>0</v>
      </c>
      <c r="L110" s="56">
        <f t="shared" si="6"/>
        <v>0</v>
      </c>
      <c r="M110" s="61">
        <f t="shared" si="7"/>
        <v>0</v>
      </c>
    </row>
    <row r="111" spans="1:13" x14ac:dyDescent="0.3">
      <c r="A111" s="60">
        <v>108</v>
      </c>
      <c r="B111" s="1" t="s">
        <v>212</v>
      </c>
      <c r="C111" s="4" t="s">
        <v>213</v>
      </c>
      <c r="D111" s="1">
        <v>1</v>
      </c>
      <c r="E111" s="54"/>
      <c r="F111" s="54"/>
      <c r="G111" s="54"/>
      <c r="H111" s="54"/>
      <c r="I111" s="55"/>
      <c r="J111" s="56">
        <f t="shared" si="4"/>
        <v>0</v>
      </c>
      <c r="K111" s="56">
        <f t="shared" si="5"/>
        <v>0</v>
      </c>
      <c r="L111" s="56">
        <f t="shared" si="6"/>
        <v>0</v>
      </c>
      <c r="M111" s="61">
        <f t="shared" si="7"/>
        <v>0</v>
      </c>
    </row>
    <row r="112" spans="1:13" x14ac:dyDescent="0.3">
      <c r="A112" s="60">
        <v>109</v>
      </c>
      <c r="B112" s="1" t="s">
        <v>214</v>
      </c>
      <c r="C112" s="2" t="s">
        <v>215</v>
      </c>
      <c r="D112" s="1">
        <v>1</v>
      </c>
      <c r="E112" s="54"/>
      <c r="F112" s="54"/>
      <c r="G112" s="54"/>
      <c r="H112" s="54"/>
      <c r="I112" s="55"/>
      <c r="J112" s="56">
        <f t="shared" si="4"/>
        <v>0</v>
      </c>
      <c r="K112" s="56">
        <f t="shared" si="5"/>
        <v>0</v>
      </c>
      <c r="L112" s="56">
        <f t="shared" si="6"/>
        <v>0</v>
      </c>
      <c r="M112" s="61">
        <f t="shared" si="7"/>
        <v>0</v>
      </c>
    </row>
    <row r="113" spans="1:13" x14ac:dyDescent="0.3">
      <c r="A113" s="60">
        <v>110</v>
      </c>
      <c r="B113" s="1" t="s">
        <v>216</v>
      </c>
      <c r="C113" s="2" t="s">
        <v>217</v>
      </c>
      <c r="D113" s="1">
        <v>1</v>
      </c>
      <c r="E113" s="54"/>
      <c r="F113" s="54"/>
      <c r="G113" s="54"/>
      <c r="H113" s="54"/>
      <c r="I113" s="55"/>
      <c r="J113" s="56">
        <f t="shared" si="4"/>
        <v>0</v>
      </c>
      <c r="K113" s="56">
        <f t="shared" si="5"/>
        <v>0</v>
      </c>
      <c r="L113" s="56">
        <f t="shared" si="6"/>
        <v>0</v>
      </c>
      <c r="M113" s="61">
        <f t="shared" si="7"/>
        <v>0</v>
      </c>
    </row>
    <row r="114" spans="1:13" x14ac:dyDescent="0.3">
      <c r="A114" s="60">
        <v>111</v>
      </c>
      <c r="B114" s="1" t="s">
        <v>218</v>
      </c>
      <c r="C114" s="2" t="s">
        <v>219</v>
      </c>
      <c r="D114" s="1">
        <v>1</v>
      </c>
      <c r="E114" s="54"/>
      <c r="F114" s="54"/>
      <c r="G114" s="54"/>
      <c r="H114" s="54"/>
      <c r="I114" s="55"/>
      <c r="J114" s="56">
        <f t="shared" si="4"/>
        <v>0</v>
      </c>
      <c r="K114" s="56">
        <f t="shared" si="5"/>
        <v>0</v>
      </c>
      <c r="L114" s="56">
        <f t="shared" si="6"/>
        <v>0</v>
      </c>
      <c r="M114" s="61">
        <f t="shared" si="7"/>
        <v>0</v>
      </c>
    </row>
    <row r="115" spans="1:13" x14ac:dyDescent="0.3">
      <c r="A115" s="60">
        <v>112</v>
      </c>
      <c r="B115" s="6" t="s">
        <v>220</v>
      </c>
      <c r="C115" s="2" t="s">
        <v>221</v>
      </c>
      <c r="D115" s="1">
        <v>1</v>
      </c>
      <c r="E115" s="54"/>
      <c r="F115" s="54"/>
      <c r="G115" s="54"/>
      <c r="H115" s="54"/>
      <c r="I115" s="55"/>
      <c r="J115" s="56">
        <f t="shared" si="4"/>
        <v>0</v>
      </c>
      <c r="K115" s="56">
        <f t="shared" si="5"/>
        <v>0</v>
      </c>
      <c r="L115" s="56">
        <f t="shared" si="6"/>
        <v>0</v>
      </c>
      <c r="M115" s="61">
        <f t="shared" si="7"/>
        <v>0</v>
      </c>
    </row>
    <row r="116" spans="1:13" x14ac:dyDescent="0.3">
      <c r="A116" s="60">
        <v>113</v>
      </c>
      <c r="B116" s="1" t="s">
        <v>222</v>
      </c>
      <c r="C116" s="2" t="s">
        <v>223</v>
      </c>
      <c r="D116" s="1">
        <v>2</v>
      </c>
      <c r="E116" s="54"/>
      <c r="F116" s="54"/>
      <c r="G116" s="54"/>
      <c r="H116" s="54"/>
      <c r="I116" s="55"/>
      <c r="J116" s="56">
        <f t="shared" si="4"/>
        <v>0</v>
      </c>
      <c r="K116" s="56">
        <f t="shared" si="5"/>
        <v>0</v>
      </c>
      <c r="L116" s="56">
        <f t="shared" si="6"/>
        <v>0</v>
      </c>
      <c r="M116" s="61">
        <f t="shared" si="7"/>
        <v>0</v>
      </c>
    </row>
    <row r="117" spans="1:13" ht="15" thickBot="1" x14ac:dyDescent="0.35">
      <c r="A117" s="62">
        <v>114</v>
      </c>
      <c r="B117" s="63" t="s">
        <v>224</v>
      </c>
      <c r="C117" s="64" t="s">
        <v>225</v>
      </c>
      <c r="D117" s="63">
        <v>1</v>
      </c>
      <c r="E117" s="65"/>
      <c r="F117" s="65"/>
      <c r="G117" s="65"/>
      <c r="H117" s="65"/>
      <c r="I117" s="66"/>
      <c r="J117" s="67">
        <f t="shared" si="4"/>
        <v>0</v>
      </c>
      <c r="K117" s="67">
        <f t="shared" si="5"/>
        <v>0</v>
      </c>
      <c r="L117" s="67">
        <f t="shared" si="6"/>
        <v>0</v>
      </c>
      <c r="M117" s="68">
        <f t="shared" si="7"/>
        <v>0</v>
      </c>
    </row>
    <row r="118" spans="1:13" ht="15" thickBot="1" x14ac:dyDescent="0.35">
      <c r="A118" s="7"/>
      <c r="B118" s="8"/>
      <c r="C118" s="9"/>
      <c r="D118" s="10"/>
      <c r="K118" s="57">
        <f>SUM(K4:K117)</f>
        <v>0</v>
      </c>
      <c r="L118" s="58">
        <f>SUM(L4:L117)</f>
        <v>0</v>
      </c>
      <c r="M118" s="59">
        <f>SUM(M4:M117)</f>
        <v>0</v>
      </c>
    </row>
    <row r="119" spans="1:13" x14ac:dyDescent="0.3">
      <c r="A119" s="7"/>
      <c r="B119" s="8"/>
      <c r="C119" s="9"/>
      <c r="D119" s="10"/>
    </row>
    <row r="120" spans="1:13" x14ac:dyDescent="0.3">
      <c r="A120" s="7"/>
      <c r="B120" s="8"/>
      <c r="C120" s="11"/>
      <c r="D120" s="10"/>
    </row>
    <row r="121" spans="1:13" x14ac:dyDescent="0.3">
      <c r="A121" s="7"/>
      <c r="B121" s="8"/>
      <c r="C121" s="9"/>
      <c r="D121" s="10"/>
    </row>
    <row r="122" spans="1:13" x14ac:dyDescent="0.3">
      <c r="A122" s="7"/>
      <c r="B122" s="8"/>
      <c r="C122" s="9"/>
      <c r="D122" s="10"/>
    </row>
    <row r="123" spans="1:13" ht="55.2" x14ac:dyDescent="0.3">
      <c r="A123" s="21"/>
      <c r="B123" s="22" t="s">
        <v>255</v>
      </c>
      <c r="C123" s="23" t="s">
        <v>247</v>
      </c>
      <c r="D123" s="73"/>
      <c r="E123" s="74"/>
      <c r="F123" s="24"/>
      <c r="G123" s="24"/>
      <c r="H123" s="24"/>
      <c r="I123" s="24"/>
      <c r="J123" s="24"/>
      <c r="K123" s="24"/>
      <c r="L123" s="24"/>
      <c r="M123" s="24"/>
    </row>
    <row r="125" spans="1:13" x14ac:dyDescent="0.3">
      <c r="A125" s="75" t="s">
        <v>248</v>
      </c>
      <c r="B125" s="75"/>
      <c r="C125" s="75"/>
      <c r="D125" s="75"/>
      <c r="E125" s="75"/>
      <c r="F125" s="76"/>
      <c r="G125" s="76"/>
      <c r="H125" s="76"/>
      <c r="I125" s="76"/>
      <c r="J125" s="76"/>
      <c r="K125" s="76"/>
      <c r="L125" s="76"/>
      <c r="M125" s="76"/>
    </row>
    <row r="126" spans="1:13" x14ac:dyDescent="0.3">
      <c r="A126" s="25"/>
    </row>
    <row r="127" spans="1:13" x14ac:dyDescent="0.3">
      <c r="A127" s="77" t="s">
        <v>249</v>
      </c>
      <c r="B127" s="78"/>
      <c r="C127" s="78"/>
      <c r="D127" s="78"/>
      <c r="E127" s="78"/>
      <c r="F127" s="78"/>
      <c r="G127" s="26">
        <f>M122</f>
        <v>0</v>
      </c>
      <c r="H127" s="27"/>
      <c r="I127" s="27"/>
      <c r="J127" s="27"/>
      <c r="K127" s="27"/>
      <c r="L127" s="27"/>
      <c r="M127" s="27"/>
    </row>
    <row r="128" spans="1:13" x14ac:dyDescent="0.3">
      <c r="A128" s="82" t="s">
        <v>250</v>
      </c>
      <c r="B128" s="83"/>
      <c r="C128" s="83"/>
      <c r="D128" s="83"/>
      <c r="E128" s="83"/>
      <c r="F128" s="83"/>
      <c r="G128" s="83"/>
      <c r="I128" s="28"/>
      <c r="J128" s="28"/>
      <c r="K128" s="28"/>
      <c r="L128" s="29"/>
      <c r="M128" s="30"/>
    </row>
    <row r="129" spans="1:13" x14ac:dyDescent="0.3">
      <c r="C129" s="31"/>
      <c r="D129" s="28"/>
      <c r="E129" s="32"/>
      <c r="F129" s="33"/>
      <c r="I129" s="28"/>
      <c r="J129" s="28"/>
      <c r="K129" s="28"/>
      <c r="L129" s="29"/>
      <c r="M129" s="30"/>
    </row>
    <row r="130" spans="1:13" x14ac:dyDescent="0.3">
      <c r="A130" s="84" t="s">
        <v>251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</row>
    <row r="132" spans="1:13" x14ac:dyDescent="0.3">
      <c r="A132" s="34" t="s">
        <v>252</v>
      </c>
      <c r="B132" s="35"/>
      <c r="C132" s="36"/>
      <c r="D132" s="37"/>
      <c r="E132" s="38"/>
      <c r="F132" s="39"/>
      <c r="G132" s="40"/>
      <c r="H132" s="40"/>
      <c r="I132" s="37"/>
      <c r="J132" s="37"/>
      <c r="K132" s="37"/>
      <c r="L132" s="41"/>
      <c r="M132" s="42"/>
    </row>
    <row r="133" spans="1:13" x14ac:dyDescent="0.3">
      <c r="B133" s="43"/>
      <c r="C133" s="44"/>
      <c r="D133" s="28"/>
      <c r="E133" s="32"/>
      <c r="F133" s="33"/>
      <c r="I133" s="28"/>
      <c r="J133" s="28"/>
      <c r="K133" s="28"/>
      <c r="L133" s="29"/>
      <c r="M133" s="30"/>
    </row>
    <row r="134" spans="1:13" x14ac:dyDescent="0.3">
      <c r="B134" s="43"/>
      <c r="C134" s="44"/>
      <c r="D134" s="28"/>
      <c r="E134" s="32"/>
      <c r="F134" s="33"/>
      <c r="I134" s="28"/>
      <c r="J134" s="28"/>
      <c r="K134" s="28"/>
      <c r="L134" s="29"/>
      <c r="M134" s="30"/>
    </row>
    <row r="135" spans="1:13" x14ac:dyDescent="0.3">
      <c r="B135" s="85"/>
      <c r="C135" s="78"/>
      <c r="D135" s="78"/>
      <c r="E135" s="32"/>
      <c r="F135" s="33"/>
      <c r="G135" s="28"/>
    </row>
    <row r="136" spans="1:13" x14ac:dyDescent="0.3">
      <c r="B136" s="85"/>
      <c r="C136" s="78"/>
      <c r="D136" s="78"/>
      <c r="E136" s="32"/>
      <c r="F136" s="33"/>
      <c r="G136" s="28"/>
      <c r="H136" s="28"/>
      <c r="I136" s="28"/>
      <c r="J136" s="28"/>
      <c r="K136" s="29"/>
      <c r="L136" s="30"/>
    </row>
    <row r="137" spans="1:13" x14ac:dyDescent="0.3">
      <c r="A137" s="86" t="s">
        <v>253</v>
      </c>
      <c r="B137" s="78"/>
      <c r="C137" s="78"/>
      <c r="D137" s="78"/>
      <c r="E137" s="78"/>
      <c r="F137" s="78"/>
      <c r="G137" s="27"/>
      <c r="H137" s="27"/>
      <c r="I137" s="27"/>
      <c r="J137" s="27"/>
      <c r="K137" s="27"/>
      <c r="L137" s="27"/>
      <c r="M137" s="27"/>
    </row>
    <row r="138" spans="1:13" ht="62.4" customHeight="1" x14ac:dyDescent="0.3">
      <c r="A138" s="79" t="s">
        <v>254</v>
      </c>
      <c r="B138" s="79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</row>
    <row r="139" spans="1:13" x14ac:dyDescent="0.3">
      <c r="A139" s="81" t="s">
        <v>258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</row>
    <row r="140" spans="1:13" x14ac:dyDescent="0.3">
      <c r="A140" s="7"/>
      <c r="B140" s="8"/>
      <c r="C140" s="11"/>
      <c r="D140" s="10"/>
    </row>
    <row r="141" spans="1:13" x14ac:dyDescent="0.3">
      <c r="A141" s="7"/>
      <c r="B141" s="8"/>
      <c r="C141" s="9"/>
      <c r="D141" s="10"/>
    </row>
    <row r="142" spans="1:13" x14ac:dyDescent="0.3">
      <c r="A142" s="7"/>
      <c r="B142" s="8"/>
      <c r="C142" s="9"/>
      <c r="D142" s="10"/>
    </row>
    <row r="143" spans="1:13" x14ac:dyDescent="0.3">
      <c r="A143" s="7"/>
      <c r="B143" s="8"/>
      <c r="C143" s="9"/>
      <c r="D143" s="10"/>
    </row>
    <row r="144" spans="1:13" x14ac:dyDescent="0.3">
      <c r="A144" s="7"/>
      <c r="B144" s="8"/>
      <c r="C144" s="11"/>
      <c r="D144" s="10"/>
    </row>
    <row r="145" spans="1:4" x14ac:dyDescent="0.3">
      <c r="A145" s="7"/>
      <c r="B145" s="8"/>
      <c r="C145" s="9"/>
      <c r="D145" s="10"/>
    </row>
    <row r="146" spans="1:4" x14ac:dyDescent="0.3">
      <c r="A146" s="7"/>
      <c r="B146" s="8"/>
      <c r="C146" s="11"/>
      <c r="D146" s="10"/>
    </row>
    <row r="147" spans="1:4" x14ac:dyDescent="0.3">
      <c r="A147" s="7"/>
      <c r="B147" s="8"/>
      <c r="C147" s="11"/>
      <c r="D147" s="10"/>
    </row>
    <row r="148" spans="1:4" x14ac:dyDescent="0.3">
      <c r="A148" s="7"/>
      <c r="B148" s="8"/>
      <c r="C148" s="9"/>
      <c r="D148" s="10"/>
    </row>
    <row r="149" spans="1:4" x14ac:dyDescent="0.3">
      <c r="A149" s="7"/>
      <c r="B149" s="8"/>
      <c r="C149" s="9"/>
      <c r="D149" s="10"/>
    </row>
    <row r="150" spans="1:4" x14ac:dyDescent="0.3">
      <c r="A150" s="7"/>
      <c r="B150" s="8"/>
      <c r="C150" s="9"/>
      <c r="D150" s="10"/>
    </row>
    <row r="151" spans="1:4" x14ac:dyDescent="0.3">
      <c r="A151" s="7"/>
      <c r="B151" s="8"/>
      <c r="C151" s="9"/>
      <c r="D151" s="10"/>
    </row>
    <row r="152" spans="1:4" x14ac:dyDescent="0.3">
      <c r="A152" s="7"/>
      <c r="B152" s="8"/>
      <c r="C152" s="9"/>
      <c r="D152" s="10"/>
    </row>
    <row r="153" spans="1:4" x14ac:dyDescent="0.3">
      <c r="A153" s="7"/>
      <c r="B153" s="8"/>
      <c r="C153" s="9"/>
      <c r="D153" s="10"/>
    </row>
    <row r="154" spans="1:4" x14ac:dyDescent="0.3">
      <c r="A154" s="7"/>
      <c r="B154" s="8"/>
      <c r="C154" s="11"/>
      <c r="D154" s="10"/>
    </row>
    <row r="155" spans="1:4" x14ac:dyDescent="0.3">
      <c r="A155" s="7"/>
      <c r="B155" s="8"/>
      <c r="C155" s="9"/>
      <c r="D155" s="10"/>
    </row>
    <row r="156" spans="1:4" x14ac:dyDescent="0.3">
      <c r="A156" s="7"/>
      <c r="B156" s="8"/>
      <c r="C156" s="9"/>
      <c r="D156" s="10"/>
    </row>
    <row r="157" spans="1:4" x14ac:dyDescent="0.3">
      <c r="A157" s="7"/>
      <c r="B157" s="8"/>
      <c r="C157" s="11"/>
      <c r="D157" s="10"/>
    </row>
    <row r="158" spans="1:4" x14ac:dyDescent="0.3">
      <c r="A158" s="7"/>
      <c r="B158" s="8"/>
      <c r="C158" s="11"/>
      <c r="D158" s="10"/>
    </row>
    <row r="159" spans="1:4" x14ac:dyDescent="0.3">
      <c r="A159" s="7"/>
      <c r="B159" s="8"/>
      <c r="C159" s="11"/>
      <c r="D159" s="10"/>
    </row>
    <row r="160" spans="1:4" x14ac:dyDescent="0.3">
      <c r="A160" s="7"/>
      <c r="B160" s="8"/>
      <c r="C160" s="11"/>
      <c r="D160" s="10"/>
    </row>
    <row r="161" spans="1:4" x14ac:dyDescent="0.3">
      <c r="A161" s="7"/>
      <c r="B161" s="8"/>
      <c r="C161" s="9"/>
      <c r="D161" s="10"/>
    </row>
    <row r="162" spans="1:4" x14ac:dyDescent="0.3">
      <c r="A162" s="7"/>
      <c r="B162" s="8"/>
      <c r="C162" s="9"/>
      <c r="D162" s="10"/>
    </row>
    <row r="163" spans="1:4" x14ac:dyDescent="0.3">
      <c r="A163" s="7"/>
      <c r="B163" s="8"/>
      <c r="C163" s="9"/>
      <c r="D163" s="10"/>
    </row>
    <row r="164" spans="1:4" x14ac:dyDescent="0.3">
      <c r="A164" s="7"/>
      <c r="B164" s="8"/>
      <c r="C164" s="9"/>
      <c r="D164" s="10"/>
    </row>
    <row r="165" spans="1:4" x14ac:dyDescent="0.3">
      <c r="A165" s="7"/>
      <c r="B165" s="8"/>
      <c r="C165" s="9"/>
      <c r="D165" s="10"/>
    </row>
    <row r="166" spans="1:4" x14ac:dyDescent="0.3">
      <c r="A166" s="7"/>
      <c r="B166" s="8"/>
      <c r="C166" s="9"/>
      <c r="D166" s="10"/>
    </row>
    <row r="167" spans="1:4" x14ac:dyDescent="0.3">
      <c r="A167" s="7"/>
      <c r="B167" s="8"/>
      <c r="C167" s="9"/>
      <c r="D167" s="10"/>
    </row>
    <row r="168" spans="1:4" x14ac:dyDescent="0.3">
      <c r="A168" s="7"/>
      <c r="B168" s="8"/>
      <c r="C168" s="9"/>
      <c r="D168" s="10"/>
    </row>
    <row r="169" spans="1:4" x14ac:dyDescent="0.3">
      <c r="A169" s="7"/>
      <c r="B169" s="8"/>
      <c r="C169" s="11"/>
      <c r="D169" s="10"/>
    </row>
    <row r="170" spans="1:4" x14ac:dyDescent="0.3">
      <c r="A170" s="7"/>
      <c r="B170" s="8"/>
      <c r="C170" s="9"/>
      <c r="D170" s="10"/>
    </row>
    <row r="171" spans="1:4" x14ac:dyDescent="0.3">
      <c r="A171" s="7"/>
      <c r="B171" s="8"/>
      <c r="C171" s="11"/>
      <c r="D171" s="10"/>
    </row>
    <row r="172" spans="1:4" x14ac:dyDescent="0.3">
      <c r="A172" s="7"/>
      <c r="B172" s="8"/>
      <c r="C172" s="9"/>
      <c r="D172" s="10"/>
    </row>
    <row r="173" spans="1:4" x14ac:dyDescent="0.3">
      <c r="A173" s="7"/>
      <c r="B173" s="8"/>
      <c r="C173" s="11"/>
      <c r="D173" s="10"/>
    </row>
    <row r="174" spans="1:4" x14ac:dyDescent="0.3">
      <c r="A174" s="7"/>
      <c r="B174" s="8"/>
      <c r="C174" s="9"/>
      <c r="D174" s="10"/>
    </row>
    <row r="175" spans="1:4" x14ac:dyDescent="0.3">
      <c r="A175" s="7"/>
      <c r="B175" s="8"/>
      <c r="C175" s="9"/>
      <c r="D175" s="10"/>
    </row>
    <row r="176" spans="1:4" x14ac:dyDescent="0.3">
      <c r="A176" s="7"/>
      <c r="B176" s="8"/>
      <c r="C176" s="11"/>
      <c r="D176" s="10"/>
    </row>
    <row r="177" spans="1:4" x14ac:dyDescent="0.3">
      <c r="A177" s="7"/>
      <c r="B177" s="8"/>
      <c r="C177" s="9"/>
      <c r="D177" s="10"/>
    </row>
    <row r="178" spans="1:4" x14ac:dyDescent="0.3">
      <c r="A178" s="7"/>
      <c r="B178" s="8"/>
      <c r="C178" s="9"/>
      <c r="D178" s="10"/>
    </row>
    <row r="179" spans="1:4" x14ac:dyDescent="0.3">
      <c r="A179" s="7"/>
      <c r="B179" s="8"/>
      <c r="C179" s="9"/>
      <c r="D179" s="10"/>
    </row>
    <row r="180" spans="1:4" x14ac:dyDescent="0.3">
      <c r="A180" s="7"/>
      <c r="B180" s="8"/>
      <c r="C180" s="9"/>
      <c r="D180" s="10"/>
    </row>
    <row r="181" spans="1:4" x14ac:dyDescent="0.3">
      <c r="A181" s="7"/>
      <c r="B181" s="8"/>
      <c r="C181" s="9"/>
      <c r="D181" s="10"/>
    </row>
    <row r="182" spans="1:4" x14ac:dyDescent="0.3">
      <c r="A182" s="7"/>
      <c r="B182" s="8"/>
      <c r="C182" s="11"/>
      <c r="D182" s="10"/>
    </row>
    <row r="183" spans="1:4" x14ac:dyDescent="0.3">
      <c r="A183" s="7"/>
      <c r="B183" s="8"/>
      <c r="C183" s="11"/>
      <c r="D183" s="10"/>
    </row>
    <row r="184" spans="1:4" x14ac:dyDescent="0.3">
      <c r="A184" s="7"/>
      <c r="B184" s="8"/>
      <c r="C184" s="11"/>
      <c r="D184" s="10"/>
    </row>
    <row r="185" spans="1:4" x14ac:dyDescent="0.3">
      <c r="A185" s="7"/>
      <c r="B185" s="8"/>
      <c r="C185" s="11"/>
      <c r="D185" s="10"/>
    </row>
    <row r="186" spans="1:4" x14ac:dyDescent="0.3">
      <c r="A186" s="7"/>
      <c r="B186" s="8"/>
      <c r="C186" s="9"/>
      <c r="D186" s="10"/>
    </row>
    <row r="187" spans="1:4" x14ac:dyDescent="0.3">
      <c r="A187" s="7"/>
      <c r="B187" s="8"/>
      <c r="C187" s="11"/>
      <c r="D187" s="10"/>
    </row>
    <row r="188" spans="1:4" x14ac:dyDescent="0.3">
      <c r="A188" s="7"/>
      <c r="B188" s="8"/>
      <c r="C188" s="9"/>
      <c r="D188" s="10"/>
    </row>
    <row r="189" spans="1:4" x14ac:dyDescent="0.3">
      <c r="A189" s="7"/>
      <c r="B189" s="8"/>
      <c r="C189" s="9"/>
      <c r="D189" s="10"/>
    </row>
    <row r="190" spans="1:4" x14ac:dyDescent="0.3">
      <c r="A190" s="7"/>
      <c r="B190" s="8"/>
      <c r="C190" s="11"/>
      <c r="D190" s="10"/>
    </row>
    <row r="191" spans="1:4" x14ac:dyDescent="0.3">
      <c r="A191" s="7"/>
      <c r="B191" s="8"/>
      <c r="C191" s="11"/>
      <c r="D191" s="10"/>
    </row>
    <row r="192" spans="1:4" x14ac:dyDescent="0.3">
      <c r="A192" s="7"/>
      <c r="B192" s="8"/>
      <c r="C192" s="9"/>
      <c r="D192" s="10"/>
    </row>
    <row r="193" spans="1:4" x14ac:dyDescent="0.3">
      <c r="A193" s="7"/>
      <c r="B193" s="8"/>
      <c r="C193" s="11"/>
      <c r="D193" s="10"/>
    </row>
    <row r="194" spans="1:4" x14ac:dyDescent="0.3">
      <c r="A194" s="7"/>
      <c r="B194" s="8"/>
      <c r="C194" s="9"/>
      <c r="D194" s="10"/>
    </row>
    <row r="195" spans="1:4" x14ac:dyDescent="0.3">
      <c r="A195" s="7"/>
      <c r="B195" s="8"/>
      <c r="C195" s="11"/>
      <c r="D195" s="10"/>
    </row>
    <row r="196" spans="1:4" x14ac:dyDescent="0.3">
      <c r="A196" s="7"/>
      <c r="B196" s="8"/>
      <c r="C196" s="9"/>
      <c r="D196" s="10"/>
    </row>
    <row r="197" spans="1:4" x14ac:dyDescent="0.3">
      <c r="A197" s="7"/>
      <c r="B197" s="8"/>
      <c r="C197" s="9"/>
      <c r="D197" s="10"/>
    </row>
    <row r="198" spans="1:4" x14ac:dyDescent="0.3">
      <c r="A198" s="7"/>
      <c r="B198" s="8"/>
      <c r="C198" s="9"/>
      <c r="D198" s="10"/>
    </row>
    <row r="199" spans="1:4" x14ac:dyDescent="0.3">
      <c r="A199" s="7"/>
      <c r="B199" s="8"/>
      <c r="C199" s="9"/>
      <c r="D199" s="10"/>
    </row>
    <row r="200" spans="1:4" x14ac:dyDescent="0.3">
      <c r="A200" s="7"/>
      <c r="B200" s="8"/>
      <c r="C200" s="11"/>
      <c r="D200" s="10"/>
    </row>
    <row r="201" spans="1:4" x14ac:dyDescent="0.3">
      <c r="A201" s="7"/>
      <c r="B201" s="8"/>
      <c r="C201" s="11"/>
      <c r="D201" s="10"/>
    </row>
    <row r="202" spans="1:4" x14ac:dyDescent="0.3">
      <c r="A202" s="7"/>
      <c r="B202" s="8"/>
      <c r="C202" s="9"/>
      <c r="D202" s="10"/>
    </row>
    <row r="203" spans="1:4" x14ac:dyDescent="0.3">
      <c r="A203" s="7"/>
      <c r="B203" s="8"/>
      <c r="C203" s="9"/>
      <c r="D203" s="10"/>
    </row>
    <row r="204" spans="1:4" x14ac:dyDescent="0.3">
      <c r="A204" s="7"/>
      <c r="B204" s="8"/>
      <c r="C204" s="9"/>
      <c r="D204" s="10"/>
    </row>
    <row r="205" spans="1:4" x14ac:dyDescent="0.3">
      <c r="A205" s="7"/>
      <c r="B205" s="8"/>
      <c r="C205" s="9"/>
      <c r="D205" s="10"/>
    </row>
    <row r="206" spans="1:4" x14ac:dyDescent="0.3">
      <c r="A206" s="7"/>
      <c r="B206" s="8"/>
      <c r="C206" s="9"/>
      <c r="D206" s="10"/>
    </row>
    <row r="207" spans="1:4" x14ac:dyDescent="0.3">
      <c r="A207" s="7"/>
      <c r="B207" s="8"/>
      <c r="C207" s="11"/>
      <c r="D207" s="10"/>
    </row>
    <row r="208" spans="1:4" x14ac:dyDescent="0.3">
      <c r="A208" s="7"/>
      <c r="B208" s="8"/>
      <c r="C208" s="9"/>
      <c r="D208" s="10"/>
    </row>
    <row r="209" spans="1:4" x14ac:dyDescent="0.3">
      <c r="A209" s="7"/>
      <c r="B209" s="8"/>
      <c r="C209" s="11"/>
      <c r="D209" s="10"/>
    </row>
    <row r="210" spans="1:4" x14ac:dyDescent="0.3">
      <c r="A210" s="7"/>
      <c r="B210" s="8"/>
      <c r="C210" s="11"/>
      <c r="D210" s="10"/>
    </row>
    <row r="211" spans="1:4" x14ac:dyDescent="0.3">
      <c r="A211" s="7"/>
      <c r="B211" s="8"/>
      <c r="C211" s="9"/>
      <c r="D211" s="10"/>
    </row>
    <row r="212" spans="1:4" x14ac:dyDescent="0.3">
      <c r="A212" s="7"/>
      <c r="B212" s="8"/>
      <c r="C212" s="9"/>
      <c r="D212" s="10"/>
    </row>
    <row r="213" spans="1:4" x14ac:dyDescent="0.3">
      <c r="A213" s="7"/>
      <c r="B213" s="8"/>
      <c r="C213" s="9"/>
      <c r="D213" s="10"/>
    </row>
    <row r="214" spans="1:4" x14ac:dyDescent="0.3">
      <c r="A214" s="7"/>
      <c r="B214" s="8"/>
      <c r="C214" s="11"/>
      <c r="D214" s="10"/>
    </row>
    <row r="215" spans="1:4" x14ac:dyDescent="0.3">
      <c r="A215" s="7"/>
      <c r="B215" s="8"/>
      <c r="C215" s="9"/>
      <c r="D215" s="10"/>
    </row>
    <row r="216" spans="1:4" x14ac:dyDescent="0.3">
      <c r="A216" s="7"/>
      <c r="B216" s="8"/>
      <c r="C216" s="9"/>
      <c r="D216" s="10"/>
    </row>
    <row r="217" spans="1:4" x14ac:dyDescent="0.3">
      <c r="A217" s="7"/>
      <c r="B217" s="8"/>
      <c r="C217" s="11"/>
      <c r="D217" s="10"/>
    </row>
    <row r="218" spans="1:4" x14ac:dyDescent="0.3">
      <c r="A218" s="7"/>
      <c r="B218" s="8"/>
      <c r="C218" s="11"/>
      <c r="D218" s="10"/>
    </row>
    <row r="219" spans="1:4" x14ac:dyDescent="0.3">
      <c r="A219" s="7"/>
      <c r="B219" s="8"/>
      <c r="C219" s="11"/>
      <c r="D219" s="10"/>
    </row>
    <row r="220" spans="1:4" x14ac:dyDescent="0.3">
      <c r="A220" s="7"/>
      <c r="B220" s="8"/>
      <c r="C220" s="9"/>
      <c r="D220" s="10"/>
    </row>
    <row r="221" spans="1:4" x14ac:dyDescent="0.3">
      <c r="A221" s="7"/>
      <c r="B221" s="8"/>
      <c r="C221" s="9"/>
      <c r="D221" s="10"/>
    </row>
    <row r="222" spans="1:4" x14ac:dyDescent="0.3">
      <c r="A222" s="7"/>
      <c r="B222" s="8"/>
      <c r="C222" s="11"/>
      <c r="D222" s="10"/>
    </row>
    <row r="223" spans="1:4" x14ac:dyDescent="0.3">
      <c r="A223" s="7"/>
      <c r="B223" s="8"/>
      <c r="C223" s="11"/>
      <c r="D223" s="10"/>
    </row>
    <row r="224" spans="1:4" x14ac:dyDescent="0.3">
      <c r="A224" s="7"/>
      <c r="B224" s="8"/>
      <c r="C224" s="11"/>
      <c r="D224" s="10"/>
    </row>
    <row r="225" spans="1:4" x14ac:dyDescent="0.3">
      <c r="A225" s="7"/>
      <c r="B225" s="8"/>
      <c r="C225" s="9"/>
      <c r="D225" s="10"/>
    </row>
    <row r="226" spans="1:4" x14ac:dyDescent="0.3">
      <c r="A226" s="7"/>
      <c r="B226" s="8"/>
      <c r="C226" s="11"/>
      <c r="D226" s="10"/>
    </row>
    <row r="227" spans="1:4" x14ac:dyDescent="0.3">
      <c r="A227" s="7"/>
      <c r="B227" s="8"/>
      <c r="C227" s="11"/>
      <c r="D227" s="10"/>
    </row>
    <row r="228" spans="1:4" x14ac:dyDescent="0.3">
      <c r="A228" s="7"/>
      <c r="B228" s="8"/>
      <c r="C228" s="9"/>
      <c r="D228" s="10"/>
    </row>
    <row r="229" spans="1:4" x14ac:dyDescent="0.3">
      <c r="A229" s="7"/>
      <c r="B229" s="8"/>
      <c r="C229" s="9"/>
      <c r="D229" s="10"/>
    </row>
    <row r="230" spans="1:4" x14ac:dyDescent="0.3">
      <c r="A230" s="7"/>
      <c r="B230" s="8"/>
      <c r="C230" s="9"/>
      <c r="D230" s="10"/>
    </row>
    <row r="231" spans="1:4" x14ac:dyDescent="0.3">
      <c r="A231" s="7"/>
      <c r="B231" s="8"/>
      <c r="C231" s="9"/>
      <c r="D231" s="10"/>
    </row>
    <row r="232" spans="1:4" x14ac:dyDescent="0.3">
      <c r="A232" s="7"/>
      <c r="B232" s="8"/>
      <c r="C232" s="11"/>
      <c r="D232" s="10"/>
    </row>
    <row r="233" spans="1:4" x14ac:dyDescent="0.3">
      <c r="A233" s="7"/>
      <c r="B233" s="8"/>
      <c r="C233" s="11"/>
      <c r="D233" s="10"/>
    </row>
    <row r="234" spans="1:4" x14ac:dyDescent="0.3">
      <c r="A234" s="7"/>
      <c r="B234" s="8"/>
      <c r="C234" s="9"/>
      <c r="D234" s="10"/>
    </row>
    <row r="235" spans="1:4" x14ac:dyDescent="0.3">
      <c r="A235" s="7"/>
      <c r="B235" s="8"/>
      <c r="C235" s="11"/>
      <c r="D235" s="10"/>
    </row>
    <row r="236" spans="1:4" x14ac:dyDescent="0.3">
      <c r="A236" s="7"/>
      <c r="B236" s="8"/>
      <c r="C236" s="9"/>
      <c r="D236" s="10"/>
    </row>
    <row r="237" spans="1:4" x14ac:dyDescent="0.3">
      <c r="A237" s="7"/>
      <c r="B237" s="8"/>
      <c r="C237" s="9"/>
      <c r="D237" s="10"/>
    </row>
    <row r="238" spans="1:4" x14ac:dyDescent="0.3">
      <c r="A238" s="7"/>
      <c r="B238" s="8"/>
      <c r="C238" s="11"/>
      <c r="D238" s="10"/>
    </row>
    <row r="239" spans="1:4" x14ac:dyDescent="0.3">
      <c r="A239" s="7"/>
      <c r="B239" s="8"/>
      <c r="C239" s="11"/>
      <c r="D239" s="10"/>
    </row>
    <row r="240" spans="1:4" x14ac:dyDescent="0.3">
      <c r="A240" s="7"/>
      <c r="B240" s="8"/>
      <c r="C240" s="9"/>
      <c r="D240" s="10"/>
    </row>
    <row r="241" spans="1:4" x14ac:dyDescent="0.3">
      <c r="A241" s="7"/>
      <c r="B241" s="8"/>
      <c r="C241" s="9"/>
      <c r="D241" s="10"/>
    </row>
    <row r="242" spans="1:4" x14ac:dyDescent="0.3">
      <c r="A242" s="7"/>
      <c r="B242" s="8"/>
      <c r="C242" s="11"/>
      <c r="D242" s="10"/>
    </row>
    <row r="243" spans="1:4" x14ac:dyDescent="0.3">
      <c r="A243" s="7"/>
      <c r="B243" s="8"/>
      <c r="C243" s="9"/>
      <c r="D243" s="10"/>
    </row>
    <row r="244" spans="1:4" x14ac:dyDescent="0.3">
      <c r="A244" s="7"/>
      <c r="B244" s="8"/>
      <c r="C244" s="9"/>
      <c r="D244" s="10"/>
    </row>
    <row r="245" spans="1:4" x14ac:dyDescent="0.3">
      <c r="A245" s="7"/>
      <c r="B245" s="8"/>
      <c r="C245" s="9"/>
      <c r="D245" s="10"/>
    </row>
    <row r="246" spans="1:4" x14ac:dyDescent="0.3">
      <c r="A246" s="7"/>
      <c r="B246" s="8"/>
      <c r="C246" s="11"/>
      <c r="D246" s="10"/>
    </row>
    <row r="247" spans="1:4" x14ac:dyDescent="0.3">
      <c r="A247" s="7"/>
      <c r="B247" s="8"/>
      <c r="C247" s="9"/>
      <c r="D247" s="10"/>
    </row>
    <row r="248" spans="1:4" x14ac:dyDescent="0.3">
      <c r="A248" s="7"/>
      <c r="B248" s="8"/>
      <c r="C248" s="9"/>
      <c r="D248" s="10"/>
    </row>
    <row r="249" spans="1:4" x14ac:dyDescent="0.3">
      <c r="A249" s="7"/>
      <c r="B249" s="8"/>
      <c r="C249" s="9"/>
      <c r="D249" s="10"/>
    </row>
    <row r="250" spans="1:4" x14ac:dyDescent="0.3">
      <c r="A250" s="7"/>
      <c r="B250" s="8"/>
      <c r="C250" s="11"/>
      <c r="D250" s="10"/>
    </row>
    <row r="251" spans="1:4" x14ac:dyDescent="0.3">
      <c r="A251" s="7"/>
      <c r="B251" s="8"/>
      <c r="C251" s="9"/>
      <c r="D251" s="10"/>
    </row>
    <row r="252" spans="1:4" x14ac:dyDescent="0.3">
      <c r="A252" s="7"/>
      <c r="B252" s="8"/>
      <c r="C252" s="9"/>
      <c r="D252" s="10"/>
    </row>
    <row r="253" spans="1:4" x14ac:dyDescent="0.3">
      <c r="A253" s="7"/>
      <c r="B253" s="8"/>
      <c r="C253" s="9"/>
      <c r="D253" s="10"/>
    </row>
    <row r="254" spans="1:4" x14ac:dyDescent="0.3">
      <c r="A254" s="7"/>
      <c r="B254" s="8"/>
      <c r="C254" s="11"/>
      <c r="D254" s="10"/>
    </row>
    <row r="255" spans="1:4" x14ac:dyDescent="0.3">
      <c r="A255" s="7"/>
      <c r="B255" s="8"/>
      <c r="C255" s="9"/>
      <c r="D255" s="10"/>
    </row>
    <row r="256" spans="1:4" x14ac:dyDescent="0.3">
      <c r="A256" s="7"/>
      <c r="B256" s="8"/>
      <c r="C256" s="9"/>
      <c r="D256" s="10"/>
    </row>
    <row r="257" spans="1:4" x14ac:dyDescent="0.3">
      <c r="A257" s="7"/>
      <c r="B257" s="8"/>
      <c r="C257" s="9"/>
      <c r="D257" s="10"/>
    </row>
    <row r="258" spans="1:4" x14ac:dyDescent="0.3">
      <c r="A258" s="7"/>
      <c r="B258" s="8"/>
      <c r="C258" s="9"/>
      <c r="D258" s="10"/>
    </row>
    <row r="259" spans="1:4" x14ac:dyDescent="0.3">
      <c r="A259" s="7"/>
      <c r="B259" s="8"/>
      <c r="C259" s="11"/>
      <c r="D259" s="10"/>
    </row>
    <row r="260" spans="1:4" x14ac:dyDescent="0.3">
      <c r="A260" s="7"/>
      <c r="B260" s="8"/>
      <c r="C260" s="9"/>
      <c r="D260" s="10"/>
    </row>
    <row r="261" spans="1:4" x14ac:dyDescent="0.3">
      <c r="A261" s="7"/>
      <c r="B261" s="8"/>
      <c r="C261" s="9"/>
      <c r="D261" s="10"/>
    </row>
    <row r="262" spans="1:4" x14ac:dyDescent="0.3">
      <c r="A262" s="7"/>
      <c r="B262" s="8"/>
      <c r="C262" s="9"/>
      <c r="D262" s="10"/>
    </row>
    <row r="263" spans="1:4" x14ac:dyDescent="0.3">
      <c r="A263" s="7"/>
      <c r="B263" s="8"/>
      <c r="C263" s="9"/>
      <c r="D263" s="10"/>
    </row>
    <row r="264" spans="1:4" x14ac:dyDescent="0.3">
      <c r="A264" s="7"/>
      <c r="B264" s="8"/>
      <c r="C264" s="11"/>
      <c r="D264" s="10"/>
    </row>
    <row r="265" spans="1:4" x14ac:dyDescent="0.3">
      <c r="A265" s="7"/>
      <c r="B265" s="8"/>
      <c r="C265" s="9"/>
      <c r="D265" s="10"/>
    </row>
    <row r="266" spans="1:4" x14ac:dyDescent="0.3">
      <c r="A266" s="7"/>
      <c r="B266" s="8"/>
      <c r="C266" s="11"/>
      <c r="D266" s="10"/>
    </row>
    <row r="267" spans="1:4" x14ac:dyDescent="0.3">
      <c r="A267" s="7"/>
      <c r="B267" s="8"/>
      <c r="C267" s="11"/>
      <c r="D267" s="10"/>
    </row>
    <row r="268" spans="1:4" x14ac:dyDescent="0.3">
      <c r="A268" s="7"/>
      <c r="B268" s="8"/>
      <c r="C268" s="11"/>
      <c r="D268" s="10"/>
    </row>
    <row r="269" spans="1:4" x14ac:dyDescent="0.3">
      <c r="A269" s="7"/>
      <c r="B269" s="8"/>
      <c r="C269" s="9"/>
      <c r="D269" s="10"/>
    </row>
    <row r="270" spans="1:4" x14ac:dyDescent="0.3">
      <c r="A270" s="7"/>
      <c r="B270" s="8"/>
      <c r="C270" s="9"/>
      <c r="D270" s="10"/>
    </row>
    <row r="271" spans="1:4" x14ac:dyDescent="0.3">
      <c r="A271" s="7"/>
      <c r="B271" s="8"/>
      <c r="C271" s="9"/>
      <c r="D271" s="10"/>
    </row>
    <row r="272" spans="1:4" x14ac:dyDescent="0.3">
      <c r="A272" s="7"/>
      <c r="B272" s="8"/>
      <c r="C272" s="9"/>
      <c r="D272" s="10"/>
    </row>
    <row r="273" spans="1:4" x14ac:dyDescent="0.3">
      <c r="A273" s="7"/>
      <c r="B273" s="8"/>
      <c r="C273" s="9"/>
      <c r="D273" s="10"/>
    </row>
    <row r="274" spans="1:4" x14ac:dyDescent="0.3">
      <c r="A274" s="7"/>
      <c r="B274" s="8"/>
      <c r="C274" s="11"/>
      <c r="D274" s="10"/>
    </row>
    <row r="275" spans="1:4" x14ac:dyDescent="0.3">
      <c r="A275" s="7"/>
      <c r="B275" s="8"/>
      <c r="C275" s="9"/>
      <c r="D275" s="10"/>
    </row>
    <row r="276" spans="1:4" x14ac:dyDescent="0.3">
      <c r="A276" s="7"/>
      <c r="B276" s="8"/>
      <c r="C276" s="11"/>
      <c r="D276" s="10"/>
    </row>
    <row r="277" spans="1:4" x14ac:dyDescent="0.3">
      <c r="A277" s="7"/>
      <c r="B277" s="8"/>
      <c r="C277" s="9"/>
      <c r="D277" s="10"/>
    </row>
    <row r="278" spans="1:4" x14ac:dyDescent="0.3">
      <c r="A278" s="7"/>
      <c r="B278" s="8"/>
      <c r="C278" s="9"/>
      <c r="D278" s="10"/>
    </row>
    <row r="279" spans="1:4" x14ac:dyDescent="0.3">
      <c r="A279" s="7"/>
      <c r="B279" s="8"/>
      <c r="C279" s="9"/>
      <c r="D279" s="10"/>
    </row>
    <row r="280" spans="1:4" x14ac:dyDescent="0.3">
      <c r="A280" s="7"/>
      <c r="B280" s="8"/>
      <c r="C280" s="9"/>
      <c r="D280" s="10"/>
    </row>
    <row r="281" spans="1:4" x14ac:dyDescent="0.3">
      <c r="A281" s="7"/>
      <c r="B281" s="8"/>
      <c r="C281" s="11"/>
      <c r="D281" s="10"/>
    </row>
    <row r="282" spans="1:4" x14ac:dyDescent="0.3">
      <c r="A282" s="7"/>
      <c r="B282" s="8"/>
      <c r="C282" s="9"/>
      <c r="D282" s="10"/>
    </row>
    <row r="283" spans="1:4" x14ac:dyDescent="0.3">
      <c r="A283" s="7"/>
      <c r="B283" s="8"/>
      <c r="C283" s="11"/>
      <c r="D283" s="10"/>
    </row>
    <row r="284" spans="1:4" x14ac:dyDescent="0.3">
      <c r="A284" s="7"/>
      <c r="B284" s="8"/>
      <c r="C284" s="9"/>
      <c r="D284" s="10"/>
    </row>
    <row r="285" spans="1:4" x14ac:dyDescent="0.3">
      <c r="A285" s="7"/>
      <c r="B285" s="8"/>
      <c r="C285" s="9"/>
      <c r="D285" s="10"/>
    </row>
    <row r="286" spans="1:4" x14ac:dyDescent="0.3">
      <c r="A286" s="7"/>
      <c r="B286" s="8"/>
      <c r="C286" s="11"/>
      <c r="D286" s="10"/>
    </row>
    <row r="287" spans="1:4" x14ac:dyDescent="0.3">
      <c r="A287" s="7"/>
      <c r="B287" s="8"/>
      <c r="C287" s="11"/>
      <c r="D287" s="10"/>
    </row>
    <row r="288" spans="1:4" x14ac:dyDescent="0.3">
      <c r="A288" s="7"/>
      <c r="B288" s="8"/>
      <c r="C288" s="9"/>
      <c r="D288" s="10"/>
    </row>
    <row r="289" spans="1:4" x14ac:dyDescent="0.3">
      <c r="A289" s="7"/>
      <c r="B289" s="8"/>
      <c r="C289" s="11"/>
      <c r="D289" s="10"/>
    </row>
    <row r="290" spans="1:4" x14ac:dyDescent="0.3">
      <c r="A290" s="7"/>
      <c r="B290" s="8"/>
      <c r="C290" s="9"/>
      <c r="D290" s="10"/>
    </row>
    <row r="291" spans="1:4" x14ac:dyDescent="0.3">
      <c r="A291" s="7"/>
      <c r="B291" s="8"/>
      <c r="C291" s="9"/>
      <c r="D291" s="10"/>
    </row>
    <row r="292" spans="1:4" x14ac:dyDescent="0.3">
      <c r="A292" s="7"/>
      <c r="B292" s="8"/>
      <c r="C292" s="9"/>
      <c r="D292" s="10"/>
    </row>
    <row r="293" spans="1:4" x14ac:dyDescent="0.3">
      <c r="A293" s="7"/>
      <c r="B293" s="8"/>
      <c r="C293" s="9"/>
      <c r="D293" s="10"/>
    </row>
    <row r="294" spans="1:4" x14ac:dyDescent="0.3">
      <c r="A294" s="7"/>
      <c r="B294" s="8"/>
      <c r="C294" s="11"/>
      <c r="D294" s="10"/>
    </row>
    <row r="295" spans="1:4" x14ac:dyDescent="0.3">
      <c r="A295" s="7"/>
      <c r="B295" s="8"/>
      <c r="C295" s="9"/>
      <c r="D295" s="10"/>
    </row>
    <row r="296" spans="1:4" x14ac:dyDescent="0.3">
      <c r="A296" s="7"/>
      <c r="B296" s="8"/>
      <c r="C296" s="9"/>
      <c r="D296" s="10"/>
    </row>
    <row r="297" spans="1:4" x14ac:dyDescent="0.3">
      <c r="A297" s="7"/>
      <c r="B297" s="8"/>
      <c r="C297" s="11"/>
      <c r="D297" s="10"/>
    </row>
    <row r="298" spans="1:4" x14ac:dyDescent="0.3">
      <c r="A298" s="7"/>
      <c r="B298" s="8"/>
      <c r="C298" s="9"/>
      <c r="D298" s="10"/>
    </row>
    <row r="299" spans="1:4" x14ac:dyDescent="0.3">
      <c r="A299" s="7"/>
      <c r="B299" s="8"/>
      <c r="C299" s="9"/>
      <c r="D299" s="10"/>
    </row>
    <row r="300" spans="1:4" x14ac:dyDescent="0.3">
      <c r="A300" s="7"/>
      <c r="B300" s="8"/>
      <c r="C300" s="9"/>
      <c r="D300" s="10"/>
    </row>
    <row r="301" spans="1:4" x14ac:dyDescent="0.3">
      <c r="A301" s="7"/>
      <c r="B301" s="8"/>
      <c r="C301" s="9"/>
      <c r="D301" s="10"/>
    </row>
    <row r="302" spans="1:4" x14ac:dyDescent="0.3">
      <c r="A302" s="7"/>
      <c r="B302" s="8"/>
      <c r="C302" s="11"/>
      <c r="D302" s="10"/>
    </row>
    <row r="303" spans="1:4" x14ac:dyDescent="0.3">
      <c r="A303" s="7"/>
      <c r="B303" s="8"/>
      <c r="C303" s="9"/>
      <c r="D303" s="10"/>
    </row>
    <row r="304" spans="1:4" x14ac:dyDescent="0.3">
      <c r="A304" s="7"/>
      <c r="B304" s="8"/>
      <c r="C304" s="9"/>
      <c r="D304" s="10"/>
    </row>
    <row r="305" spans="1:4" x14ac:dyDescent="0.3">
      <c r="A305" s="7"/>
      <c r="B305" s="8"/>
      <c r="C305" s="9"/>
      <c r="D305" s="10"/>
    </row>
    <row r="306" spans="1:4" x14ac:dyDescent="0.3">
      <c r="A306" s="7"/>
      <c r="B306" s="8"/>
      <c r="C306" s="11"/>
      <c r="D306" s="10"/>
    </row>
    <row r="307" spans="1:4" x14ac:dyDescent="0.3">
      <c r="A307" s="7"/>
      <c r="B307" s="8"/>
      <c r="C307" s="9"/>
      <c r="D307" s="10"/>
    </row>
    <row r="308" spans="1:4" x14ac:dyDescent="0.3">
      <c r="A308" s="7"/>
      <c r="B308" s="8"/>
      <c r="C308" s="11"/>
      <c r="D308" s="10"/>
    </row>
    <row r="309" spans="1:4" x14ac:dyDescent="0.3">
      <c r="A309" s="7"/>
      <c r="B309" s="8"/>
      <c r="C309" s="9"/>
      <c r="D309" s="10"/>
    </row>
    <row r="310" spans="1:4" x14ac:dyDescent="0.3">
      <c r="A310" s="7"/>
      <c r="B310" s="8"/>
      <c r="C310" s="9"/>
      <c r="D310" s="10"/>
    </row>
    <row r="311" spans="1:4" x14ac:dyDescent="0.3">
      <c r="A311" s="7"/>
      <c r="B311" s="8"/>
      <c r="C311" s="9"/>
      <c r="D311" s="10"/>
    </row>
    <row r="312" spans="1:4" x14ac:dyDescent="0.3">
      <c r="A312" s="7"/>
      <c r="B312" s="8"/>
      <c r="C312" s="11"/>
      <c r="D312" s="10"/>
    </row>
    <row r="313" spans="1:4" x14ac:dyDescent="0.3">
      <c r="A313" s="7"/>
      <c r="B313" s="8"/>
      <c r="C313" s="9"/>
      <c r="D313" s="10"/>
    </row>
    <row r="314" spans="1:4" x14ac:dyDescent="0.3">
      <c r="A314" s="7"/>
      <c r="B314" s="8"/>
      <c r="C314" s="11"/>
      <c r="D314" s="10"/>
    </row>
    <row r="315" spans="1:4" x14ac:dyDescent="0.3">
      <c r="A315" s="7"/>
      <c r="B315" s="8"/>
      <c r="C315" s="11"/>
      <c r="D315" s="10"/>
    </row>
    <row r="316" spans="1:4" x14ac:dyDescent="0.3">
      <c r="A316" s="7"/>
      <c r="B316" s="8"/>
      <c r="C316" s="9"/>
      <c r="D316" s="10"/>
    </row>
    <row r="317" spans="1:4" x14ac:dyDescent="0.3">
      <c r="A317" s="7"/>
      <c r="B317" s="8"/>
      <c r="C317" s="9"/>
      <c r="D317" s="10"/>
    </row>
    <row r="318" spans="1:4" x14ac:dyDescent="0.3">
      <c r="A318" s="7"/>
      <c r="B318" s="8"/>
      <c r="C318" s="11"/>
      <c r="D318" s="10"/>
    </row>
    <row r="319" spans="1:4" x14ac:dyDescent="0.3">
      <c r="A319" s="7"/>
      <c r="B319" s="8"/>
      <c r="C319" s="9"/>
      <c r="D319" s="10"/>
    </row>
    <row r="320" spans="1:4" x14ac:dyDescent="0.3">
      <c r="A320" s="7"/>
      <c r="B320" s="8"/>
      <c r="C320" s="9"/>
      <c r="D320" s="10"/>
    </row>
    <row r="321" spans="1:4" x14ac:dyDescent="0.3">
      <c r="A321" s="7"/>
      <c r="B321" s="8"/>
      <c r="C321" s="9"/>
      <c r="D321" s="10"/>
    </row>
    <row r="322" spans="1:4" x14ac:dyDescent="0.3">
      <c r="A322" s="7"/>
      <c r="B322" s="8"/>
      <c r="C322" s="11"/>
      <c r="D322" s="10"/>
    </row>
    <row r="323" spans="1:4" x14ac:dyDescent="0.3">
      <c r="A323" s="7"/>
      <c r="B323" s="8"/>
      <c r="C323" s="9"/>
      <c r="D323" s="10"/>
    </row>
    <row r="324" spans="1:4" x14ac:dyDescent="0.3">
      <c r="A324" s="7"/>
      <c r="B324" s="8"/>
      <c r="C324" s="9"/>
      <c r="D324" s="10"/>
    </row>
    <row r="325" spans="1:4" x14ac:dyDescent="0.3">
      <c r="A325" s="7"/>
      <c r="B325" s="8"/>
      <c r="C325" s="11"/>
      <c r="D325" s="10"/>
    </row>
    <row r="326" spans="1:4" x14ac:dyDescent="0.3">
      <c r="A326" s="7"/>
      <c r="B326" s="8"/>
      <c r="C326" s="11"/>
      <c r="D326" s="10"/>
    </row>
    <row r="327" spans="1:4" x14ac:dyDescent="0.3">
      <c r="A327" s="7"/>
      <c r="B327" s="8"/>
      <c r="C327" s="11"/>
      <c r="D327" s="10"/>
    </row>
    <row r="328" spans="1:4" x14ac:dyDescent="0.3">
      <c r="A328" s="7"/>
      <c r="B328" s="8"/>
      <c r="C328" s="11"/>
      <c r="D328" s="10"/>
    </row>
    <row r="329" spans="1:4" x14ac:dyDescent="0.3">
      <c r="A329" s="7"/>
      <c r="B329" s="8"/>
      <c r="C329" s="9"/>
      <c r="D329" s="10"/>
    </row>
    <row r="330" spans="1:4" x14ac:dyDescent="0.3">
      <c r="A330" s="7"/>
      <c r="B330" s="8"/>
      <c r="C330" s="9"/>
      <c r="D330" s="10"/>
    </row>
    <row r="331" spans="1:4" x14ac:dyDescent="0.3">
      <c r="A331" s="7"/>
      <c r="B331" s="8"/>
      <c r="C331" s="9"/>
      <c r="D331" s="10"/>
    </row>
    <row r="332" spans="1:4" x14ac:dyDescent="0.3">
      <c r="A332" s="7"/>
      <c r="B332" s="8"/>
      <c r="C332" s="11"/>
      <c r="D332" s="10"/>
    </row>
    <row r="333" spans="1:4" x14ac:dyDescent="0.3">
      <c r="A333" s="7"/>
      <c r="B333" s="8"/>
      <c r="C333" s="9"/>
      <c r="D333" s="10"/>
    </row>
    <row r="334" spans="1:4" x14ac:dyDescent="0.3">
      <c r="A334" s="7"/>
      <c r="B334" s="8"/>
      <c r="C334" s="11"/>
      <c r="D334" s="10"/>
    </row>
    <row r="335" spans="1:4" x14ac:dyDescent="0.3">
      <c r="A335" s="7"/>
      <c r="B335" s="8"/>
      <c r="C335" s="9"/>
      <c r="D335" s="10"/>
    </row>
    <row r="336" spans="1:4" x14ac:dyDescent="0.3">
      <c r="A336" s="7"/>
      <c r="B336" s="8"/>
      <c r="C336" s="11"/>
      <c r="D336" s="10"/>
    </row>
    <row r="337" spans="1:4" x14ac:dyDescent="0.3">
      <c r="A337" s="7"/>
      <c r="B337" s="8"/>
      <c r="C337" s="9"/>
      <c r="D337" s="10"/>
    </row>
    <row r="338" spans="1:4" x14ac:dyDescent="0.3">
      <c r="A338" s="7"/>
      <c r="B338" s="8"/>
      <c r="C338" s="9"/>
      <c r="D338" s="10"/>
    </row>
    <row r="339" spans="1:4" x14ac:dyDescent="0.3">
      <c r="A339" s="7"/>
      <c r="B339" s="8"/>
      <c r="C339" s="9"/>
      <c r="D339" s="10"/>
    </row>
    <row r="340" spans="1:4" x14ac:dyDescent="0.3">
      <c r="A340" s="7"/>
      <c r="B340" s="8"/>
      <c r="C340" s="11"/>
      <c r="D340" s="10"/>
    </row>
    <row r="341" spans="1:4" x14ac:dyDescent="0.3">
      <c r="A341" s="7"/>
      <c r="B341" s="8"/>
      <c r="C341" s="9"/>
      <c r="D341" s="10"/>
    </row>
    <row r="342" spans="1:4" x14ac:dyDescent="0.3">
      <c r="A342" s="7"/>
      <c r="B342" s="8"/>
      <c r="C342" s="9"/>
      <c r="D342" s="10"/>
    </row>
    <row r="343" spans="1:4" x14ac:dyDescent="0.3">
      <c r="A343" s="7"/>
      <c r="B343" s="8"/>
      <c r="C343" s="11"/>
      <c r="D343" s="10"/>
    </row>
    <row r="344" spans="1:4" x14ac:dyDescent="0.3">
      <c r="A344" s="7"/>
      <c r="B344" s="8"/>
      <c r="C344" s="9"/>
      <c r="D344" s="10"/>
    </row>
    <row r="345" spans="1:4" x14ac:dyDescent="0.3">
      <c r="A345" s="7"/>
      <c r="B345" s="8"/>
      <c r="C345" s="11"/>
      <c r="D345" s="10"/>
    </row>
    <row r="346" spans="1:4" x14ac:dyDescent="0.3">
      <c r="A346" s="7"/>
      <c r="B346" s="8"/>
      <c r="C346" s="11"/>
      <c r="D346" s="10"/>
    </row>
    <row r="347" spans="1:4" x14ac:dyDescent="0.3">
      <c r="A347" s="7"/>
      <c r="B347" s="8"/>
      <c r="C347" s="9"/>
      <c r="D347" s="10"/>
    </row>
    <row r="348" spans="1:4" x14ac:dyDescent="0.3">
      <c r="A348" s="7"/>
      <c r="B348" s="8"/>
      <c r="C348" s="9"/>
      <c r="D348" s="10"/>
    </row>
    <row r="349" spans="1:4" x14ac:dyDescent="0.3">
      <c r="A349" s="7"/>
      <c r="B349" s="8"/>
      <c r="C349" s="9"/>
      <c r="D349" s="10"/>
    </row>
    <row r="350" spans="1:4" x14ac:dyDescent="0.3">
      <c r="A350" s="7"/>
      <c r="B350" s="8"/>
      <c r="C350" s="9"/>
      <c r="D350" s="10"/>
    </row>
    <row r="351" spans="1:4" x14ac:dyDescent="0.3">
      <c r="A351" s="7"/>
      <c r="B351" s="8"/>
      <c r="C351" s="9"/>
      <c r="D351" s="10"/>
    </row>
    <row r="352" spans="1:4" x14ac:dyDescent="0.3">
      <c r="A352" s="7"/>
      <c r="B352" s="8"/>
      <c r="C352" s="9"/>
      <c r="D352" s="10"/>
    </row>
    <row r="353" spans="1:4" x14ac:dyDescent="0.3">
      <c r="A353" s="7"/>
      <c r="B353" s="8"/>
      <c r="C353" s="9"/>
      <c r="D353" s="10"/>
    </row>
    <row r="354" spans="1:4" x14ac:dyDescent="0.3">
      <c r="A354" s="7"/>
      <c r="B354" s="8"/>
      <c r="C354" s="11"/>
      <c r="D354" s="10"/>
    </row>
    <row r="355" spans="1:4" x14ac:dyDescent="0.3">
      <c r="A355" s="7"/>
      <c r="B355" s="8"/>
      <c r="C355" s="9"/>
      <c r="D355" s="10"/>
    </row>
    <row r="356" spans="1:4" x14ac:dyDescent="0.3">
      <c r="A356" s="7"/>
      <c r="B356" s="8"/>
      <c r="C356" s="9"/>
      <c r="D356" s="10"/>
    </row>
    <row r="357" spans="1:4" x14ac:dyDescent="0.3">
      <c r="A357" s="7"/>
      <c r="B357" s="8"/>
      <c r="C357" s="9"/>
      <c r="D357" s="10"/>
    </row>
    <row r="358" spans="1:4" x14ac:dyDescent="0.3">
      <c r="A358" s="7"/>
      <c r="B358" s="8"/>
      <c r="C358" s="9"/>
      <c r="D358" s="10"/>
    </row>
    <row r="359" spans="1:4" x14ac:dyDescent="0.3">
      <c r="A359" s="7"/>
      <c r="B359" s="8"/>
      <c r="C359" s="11"/>
      <c r="D359" s="10"/>
    </row>
    <row r="360" spans="1:4" x14ac:dyDescent="0.3">
      <c r="A360" s="7"/>
      <c r="B360" s="8"/>
      <c r="C360" s="9"/>
      <c r="D360" s="10"/>
    </row>
    <row r="361" spans="1:4" x14ac:dyDescent="0.3">
      <c r="A361" s="7"/>
      <c r="B361" s="8"/>
      <c r="C361" s="9"/>
      <c r="D361" s="10"/>
    </row>
    <row r="362" spans="1:4" x14ac:dyDescent="0.3">
      <c r="A362" s="7"/>
      <c r="B362" s="8"/>
      <c r="C362" s="9"/>
      <c r="D362" s="10"/>
    </row>
    <row r="363" spans="1:4" x14ac:dyDescent="0.3">
      <c r="A363" s="7"/>
      <c r="B363" s="8"/>
      <c r="C363" s="9"/>
      <c r="D363" s="10"/>
    </row>
    <row r="364" spans="1:4" x14ac:dyDescent="0.3">
      <c r="A364" s="7"/>
      <c r="B364" s="8"/>
      <c r="C364" s="9"/>
      <c r="D364" s="10"/>
    </row>
    <row r="365" spans="1:4" x14ac:dyDescent="0.3">
      <c r="A365" s="7"/>
      <c r="B365" s="8"/>
      <c r="C365" s="9"/>
      <c r="D365" s="10"/>
    </row>
    <row r="366" spans="1:4" x14ac:dyDescent="0.3">
      <c r="A366" s="7"/>
      <c r="B366" s="8"/>
      <c r="C366" s="11"/>
      <c r="D366" s="10"/>
    </row>
    <row r="367" spans="1:4" x14ac:dyDescent="0.3">
      <c r="A367" s="7"/>
      <c r="B367" s="8"/>
      <c r="C367" s="11"/>
      <c r="D367" s="10"/>
    </row>
    <row r="368" spans="1:4" x14ac:dyDescent="0.3">
      <c r="A368" s="7"/>
      <c r="B368" s="8"/>
      <c r="C368" s="11"/>
      <c r="D368" s="10"/>
    </row>
    <row r="369" spans="1:4" x14ac:dyDescent="0.3">
      <c r="A369" s="7"/>
      <c r="B369" s="8"/>
      <c r="C369" s="9"/>
      <c r="D369" s="10"/>
    </row>
    <row r="370" spans="1:4" x14ac:dyDescent="0.3">
      <c r="A370" s="7"/>
      <c r="B370" s="8"/>
      <c r="C370" s="9"/>
      <c r="D370" s="10"/>
    </row>
    <row r="371" spans="1:4" x14ac:dyDescent="0.3">
      <c r="A371" s="7"/>
      <c r="B371" s="8"/>
      <c r="C371" s="9"/>
      <c r="D371" s="10"/>
    </row>
    <row r="372" spans="1:4" x14ac:dyDescent="0.3">
      <c r="A372" s="7"/>
      <c r="B372" s="8"/>
      <c r="C372" s="9"/>
      <c r="D372" s="10"/>
    </row>
    <row r="373" spans="1:4" x14ac:dyDescent="0.3">
      <c r="A373" s="7"/>
      <c r="B373" s="8"/>
      <c r="C373" s="9"/>
      <c r="D373" s="10"/>
    </row>
    <row r="374" spans="1:4" x14ac:dyDescent="0.3">
      <c r="A374" s="7"/>
      <c r="B374" s="8"/>
      <c r="C374" s="9"/>
      <c r="D374" s="10"/>
    </row>
    <row r="375" spans="1:4" x14ac:dyDescent="0.3">
      <c r="A375" s="7"/>
      <c r="B375" s="8"/>
      <c r="C375" s="11"/>
      <c r="D375" s="10"/>
    </row>
    <row r="376" spans="1:4" x14ac:dyDescent="0.3">
      <c r="A376" s="7"/>
      <c r="B376" s="8"/>
      <c r="C376" s="9"/>
      <c r="D376" s="10"/>
    </row>
    <row r="377" spans="1:4" x14ac:dyDescent="0.3">
      <c r="A377" s="7"/>
      <c r="B377" s="8"/>
      <c r="C377" s="9"/>
      <c r="D377" s="10"/>
    </row>
    <row r="378" spans="1:4" x14ac:dyDescent="0.3">
      <c r="A378" s="7"/>
      <c r="B378" s="8"/>
      <c r="C378" s="9"/>
      <c r="D378" s="10"/>
    </row>
    <row r="379" spans="1:4" x14ac:dyDescent="0.3">
      <c r="A379" s="7"/>
      <c r="B379" s="8"/>
      <c r="C379" s="11"/>
      <c r="D379" s="10"/>
    </row>
    <row r="380" spans="1:4" x14ac:dyDescent="0.3">
      <c r="A380" s="7"/>
      <c r="B380" s="8"/>
      <c r="C380" s="9"/>
      <c r="D380" s="10"/>
    </row>
    <row r="381" spans="1:4" x14ac:dyDescent="0.3">
      <c r="A381" s="7"/>
      <c r="B381" s="8"/>
      <c r="C381" s="9"/>
      <c r="D381" s="10"/>
    </row>
    <row r="382" spans="1:4" x14ac:dyDescent="0.3">
      <c r="A382" s="7"/>
      <c r="B382" s="8"/>
      <c r="C382" s="11"/>
      <c r="D382" s="10"/>
    </row>
    <row r="383" spans="1:4" x14ac:dyDescent="0.3">
      <c r="A383" s="7"/>
      <c r="B383" s="8"/>
      <c r="C383" s="11"/>
      <c r="D383" s="10"/>
    </row>
    <row r="384" spans="1:4" x14ac:dyDescent="0.3">
      <c r="A384" s="7"/>
      <c r="B384" s="8"/>
      <c r="C384" s="9"/>
      <c r="D384" s="10"/>
    </row>
    <row r="385" spans="1:4" x14ac:dyDescent="0.3">
      <c r="A385" s="7"/>
      <c r="B385" s="8"/>
      <c r="C385" s="9"/>
      <c r="D385" s="10"/>
    </row>
    <row r="386" spans="1:4" x14ac:dyDescent="0.3">
      <c r="A386" s="7"/>
      <c r="B386" s="8"/>
      <c r="C386" s="9"/>
      <c r="D386" s="10"/>
    </row>
    <row r="387" spans="1:4" x14ac:dyDescent="0.3">
      <c r="A387" s="7"/>
      <c r="B387" s="8"/>
      <c r="C387" s="9"/>
      <c r="D387" s="10"/>
    </row>
    <row r="388" spans="1:4" x14ac:dyDescent="0.3">
      <c r="A388" s="7"/>
      <c r="B388" s="8"/>
      <c r="C388" s="11"/>
      <c r="D388" s="10"/>
    </row>
    <row r="389" spans="1:4" x14ac:dyDescent="0.3">
      <c r="A389" s="7"/>
      <c r="B389" s="8"/>
      <c r="C389" s="11"/>
      <c r="D389" s="10"/>
    </row>
    <row r="390" spans="1:4" x14ac:dyDescent="0.3">
      <c r="A390" s="7"/>
      <c r="B390" s="8"/>
      <c r="C390" s="11"/>
      <c r="D390" s="10"/>
    </row>
    <row r="391" spans="1:4" x14ac:dyDescent="0.3">
      <c r="A391" s="7"/>
      <c r="B391" s="8"/>
      <c r="C391" s="11"/>
      <c r="D391" s="10"/>
    </row>
    <row r="392" spans="1:4" x14ac:dyDescent="0.3">
      <c r="A392" s="7"/>
      <c r="B392" s="8"/>
      <c r="C392" s="11"/>
      <c r="D392" s="10"/>
    </row>
    <row r="393" spans="1:4" x14ac:dyDescent="0.3">
      <c r="A393" s="7"/>
      <c r="B393" s="8"/>
      <c r="C393" s="9"/>
      <c r="D393" s="10"/>
    </row>
    <row r="394" spans="1:4" x14ac:dyDescent="0.3">
      <c r="A394" s="7"/>
      <c r="B394" s="8"/>
      <c r="C394" s="11"/>
      <c r="D394" s="10"/>
    </row>
    <row r="395" spans="1:4" x14ac:dyDescent="0.3">
      <c r="A395" s="7"/>
      <c r="B395" s="8"/>
      <c r="C395" s="9"/>
      <c r="D395" s="10"/>
    </row>
    <row r="396" spans="1:4" x14ac:dyDescent="0.3">
      <c r="A396" s="7"/>
      <c r="B396" s="8"/>
      <c r="C396" s="9"/>
      <c r="D396" s="10"/>
    </row>
    <row r="397" spans="1:4" x14ac:dyDescent="0.3">
      <c r="A397" s="7"/>
      <c r="B397" s="8"/>
      <c r="C397" s="11"/>
      <c r="D397" s="10"/>
    </row>
    <row r="398" spans="1:4" x14ac:dyDescent="0.3">
      <c r="A398" s="7"/>
      <c r="B398" s="8"/>
      <c r="C398" s="11"/>
      <c r="D398" s="10"/>
    </row>
    <row r="399" spans="1:4" x14ac:dyDescent="0.3">
      <c r="A399" s="7"/>
      <c r="B399" s="8"/>
      <c r="C399" s="9"/>
      <c r="D399" s="10"/>
    </row>
    <row r="400" spans="1:4" x14ac:dyDescent="0.3">
      <c r="A400" s="7"/>
      <c r="B400" s="8"/>
      <c r="C400" s="9"/>
      <c r="D400" s="10"/>
    </row>
    <row r="401" spans="1:4" x14ac:dyDescent="0.3">
      <c r="A401" s="7"/>
      <c r="B401" s="8"/>
      <c r="C401" s="9"/>
      <c r="D401" s="10"/>
    </row>
    <row r="402" spans="1:4" x14ac:dyDescent="0.3">
      <c r="A402" s="7"/>
      <c r="B402" s="8"/>
      <c r="C402" s="9"/>
      <c r="D402" s="10"/>
    </row>
    <row r="403" spans="1:4" x14ac:dyDescent="0.3">
      <c r="A403" s="7"/>
      <c r="B403" s="8"/>
      <c r="C403" s="9"/>
      <c r="D403" s="10"/>
    </row>
    <row r="404" spans="1:4" x14ac:dyDescent="0.3">
      <c r="A404" s="7"/>
      <c r="B404" s="8"/>
      <c r="C404" s="9"/>
      <c r="D404" s="10"/>
    </row>
    <row r="405" spans="1:4" x14ac:dyDescent="0.3">
      <c r="A405" s="7"/>
      <c r="B405" s="8"/>
      <c r="C405" s="9"/>
      <c r="D405" s="10"/>
    </row>
    <row r="406" spans="1:4" x14ac:dyDescent="0.3">
      <c r="A406" s="7"/>
      <c r="B406" s="8"/>
      <c r="C406" s="11"/>
      <c r="D406" s="10"/>
    </row>
    <row r="407" spans="1:4" x14ac:dyDescent="0.3">
      <c r="A407" s="7"/>
      <c r="B407" s="8"/>
      <c r="C407" s="9"/>
      <c r="D407" s="10"/>
    </row>
    <row r="408" spans="1:4" x14ac:dyDescent="0.3">
      <c r="A408" s="7"/>
      <c r="B408" s="8"/>
      <c r="C408" s="9"/>
      <c r="D408" s="10"/>
    </row>
    <row r="409" spans="1:4" x14ac:dyDescent="0.3">
      <c r="A409" s="7"/>
      <c r="B409" s="8"/>
      <c r="C409" s="9"/>
      <c r="D409" s="10"/>
    </row>
  </sheetData>
  <sortState xmlns:xlrd2="http://schemas.microsoft.com/office/spreadsheetml/2017/richdata2" ref="B5:D409">
    <sortCondition ref="B4:B409"/>
  </sortState>
  <mergeCells count="11">
    <mergeCell ref="A139:K139"/>
    <mergeCell ref="A128:G128"/>
    <mergeCell ref="A130:M130"/>
    <mergeCell ref="B135:D135"/>
    <mergeCell ref="B136:D136"/>
    <mergeCell ref="A137:F137"/>
    <mergeCell ref="B1:N1"/>
    <mergeCell ref="D123:E123"/>
    <mergeCell ref="A125:M125"/>
    <mergeCell ref="A127:F127"/>
    <mergeCell ref="A138:M138"/>
  </mergeCells>
  <conditionalFormatting sqref="B123">
    <cfRule type="containsText" dxfId="2" priority="1" operator="containsText" text="wate">
      <formula>NOT(ISERROR(SEARCH("wate",B123)))</formula>
    </cfRule>
  </conditionalFormatting>
  <conditionalFormatting sqref="C4:C117">
    <cfRule type="duplicateValues" dxfId="1" priority="3"/>
  </conditionalFormatting>
  <conditionalFormatting sqref="C123">
    <cfRule type="duplicateValues" dxfId="0" priority="2"/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BIO-TECHNE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Lalik Oliwia</dc:creator>
  <cp:lastModifiedBy>Katarzyna Gorączko</cp:lastModifiedBy>
  <cp:lastPrinted>2020-04-28T09:18:36Z</cp:lastPrinted>
  <dcterms:created xsi:type="dcterms:W3CDTF">2019-05-09T09:49:20Z</dcterms:created>
  <dcterms:modified xsi:type="dcterms:W3CDTF">2024-11-07T09:12:28Z</dcterms:modified>
</cp:coreProperties>
</file>