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D:\PRZETARGI\Przetargi 2023\Baczyńskiego\"/>
    </mc:Choice>
  </mc:AlternateContent>
  <xr:revisionPtr revIDLastSave="0" documentId="13_ncr:1_{1D3FC894-9FD1-4B7A-921F-71CAD9E55C0F}" xr6:coauthVersionLast="47" xr6:coauthVersionMax="47" xr10:uidLastSave="{00000000-0000-0000-0000-000000000000}"/>
  <bookViews>
    <workbookView xWindow="28680" yWindow="-120" windowWidth="21840" windowHeight="13140" xr2:uid="{00000000-000D-0000-FFFF-FFFF00000000}"/>
  </bookViews>
  <sheets>
    <sheet name="Kosztorys" sheetId="4" r:id="rId1"/>
    <sheet name="Arkusz1" sheetId="5" r:id="rId2"/>
  </sheets>
  <definedNames>
    <definedName name="_xlnm.Print_Area" localSheetId="0">Kosztorys!$A$1:$F$29</definedName>
  </definedNames>
  <calcPr calcId="191029"/>
</workbook>
</file>

<file path=xl/calcChain.xml><?xml version="1.0" encoding="utf-8"?>
<calcChain xmlns="http://schemas.openxmlformats.org/spreadsheetml/2006/main">
  <c r="E29" i="4" l="1"/>
  <c r="E28" i="4"/>
  <c r="E27" i="4"/>
  <c r="E26" i="4"/>
  <c r="F23" i="4"/>
  <c r="E23" i="4"/>
  <c r="D2" i="5"/>
</calcChain>
</file>

<file path=xl/sharedStrings.xml><?xml version="1.0" encoding="utf-8"?>
<sst xmlns="http://schemas.openxmlformats.org/spreadsheetml/2006/main" count="58" uniqueCount="42">
  <si>
    <t>Lp.</t>
  </si>
  <si>
    <t>Wartość</t>
  </si>
  <si>
    <t>[PLN NETTO]</t>
  </si>
  <si>
    <t>Nazwa (opis)</t>
  </si>
  <si>
    <t>ryczałt</t>
  </si>
  <si>
    <t xml:space="preserve">OGÓŁEM netto:   </t>
  </si>
  <si>
    <t xml:space="preserve">podatek VAT (23%):   </t>
  </si>
  <si>
    <t xml:space="preserve">OGÓŁEM brutto:   </t>
  </si>
  <si>
    <t>Forma rozliczenia za kompletnie wykonany element</t>
  </si>
  <si>
    <t>1.</t>
  </si>
  <si>
    <t>Koncepcja</t>
  </si>
  <si>
    <t>Nadzór autorski</t>
  </si>
  <si>
    <t>I</t>
  </si>
  <si>
    <t>II</t>
  </si>
  <si>
    <t xml:space="preserve">Opracowanie projektu koncepcyjnego rozbudowy drogi </t>
  </si>
  <si>
    <t xml:space="preserve">Tabela opracowań projektowych dla zadania pn.:
Opracowanie dokumentacji projektwej dla zadania pn.: „Rozbudowa ul. Baczyńskiego w Krośnie” </t>
  </si>
  <si>
    <t>Aktualizacja podkładu geodezyjnego do celów projektowych w skali 1:500 terenu objętego opracowaniem.</t>
  </si>
  <si>
    <t>Projekt budowlany – 4 egz. (projekt zagospodarowania terenu, projekt architektoniczno-budowlany, projekt techniczny) obejmujący:</t>
  </si>
  <si>
    <t>Wykonanie map zawierających projekty podziału nieruchomości</t>
  </si>
  <si>
    <t>Uzyskanie ostatecznej decyzji o zezwoleniu na realizację inwestycji drogowej lub (na pisemne polecenie Zamawiającego) złożenie wniosku o nadanie decyzji o zezwoleniu na realizację inwestycji drogowej (ZRID) rygoru natychmiastowej wykonalności.</t>
  </si>
  <si>
    <t xml:space="preserve">Projekty wykonawcze </t>
  </si>
  <si>
    <t xml:space="preserve">Specyfikacje Techniczne Wykonania i Odbioru Robót Budowlanych </t>
  </si>
  <si>
    <t xml:space="preserve">Przedmiar robót (oddzielnie dla każdej branży) </t>
  </si>
  <si>
    <t xml:space="preserve">Kompletna wersja elektroniczna dokumentacji projektowej </t>
  </si>
  <si>
    <t xml:space="preserve">a) wersja nieedytowalna 
b) wersja edytowalna </t>
  </si>
  <si>
    <t>Wyszczególnienie opracowań projektowych</t>
  </si>
  <si>
    <t>Opracowanie dokumentacji geotechnicznej w zakresie niezbędnym do realizacji przedmiotowej inwestycji</t>
  </si>
  <si>
    <t>Opracowanie operatu wodno-prawnego wraz z uzyskaniem zgody wodno-prawnej</t>
  </si>
  <si>
    <t>Złożenie wniosku oraz uzyskanie i dołączenie do oddanej dokumentacji kopii mapy ewidencyjnej gruntów i wypisów z rejestru gruntów dla terenu objętego opracowaniem</t>
  </si>
  <si>
    <t>a) projekt branży drogowej (projekt wykonawczy branży drogowej winien zawierać profile podłużne zjazdów publicznych i indywidualnych),
b) projekt branży mostowej (rozbudowa przepustów),
c) projekt branży elektrycznej – oświetlenie uliczne, oświetlenie skrzyżowań, doświetlenie przejść dla pieszych, oświetlenie wiat przystankowych,  
d) projekt branży sanitarnej - kanalizacji deszczowej,
e) projekt branży teletechnicznej – kanał technologiczny,  
f) projekty branżowe przebudowy kolizji oddzielnie dla każdej branża: 
 - branża teletechniczna – przebudowa urządzeń teletechnicznych,
 - branża elektroenergetyczna – przebudowa urządzeń elektroenergetycznych,
 - branża sanitarna – kanalizacja sanitarna,
 - branża sanitarna – wodociągi,
 - branża sanitarna – gazociągi,
 - i inne nie wymienione wyżej, wynikające ze specyfiki zadania niezbędne do jego prawidłowej realizacji.
g) projekt wycinki zieleni,
h) projekt nasadzeń (jeżeli jest wymagany),
i) projekt rozbiórek obiektów budowlanych, kubaturowych (jeżeli jest wymagany), 
j) projekt budowy zabezpieczeń wynikających z decyzji środowiskowej (w przypadku konieczności),
k) projekt stałej organizacji ruchu wraz z zatwierdzeniem (w dokumentacji projektowej należy ująć prace związane z umieszczeniem na tylnej stronie tarczy znaku drogowego trwałej naklejki z datą fizycznego montażu w terenie oraz oznaczenia własności zarządcy drogi).</t>
  </si>
  <si>
    <t>a) projekt branży drogowej
b) projekt branży mostowej (rozbudowa przepustów),
c) projekt branży elektrycznej – oświetlenie uliczne, oświetlenie skrzyżowań, doświetlenie przejść dla pieszych, oświetlenie wiat przystankowych, 
d) projekt branży sanitarnej - kanalizacji deszczowej,
e) projekt branży teletechnicznej – kanał technologiczny,  
f) projekty branżowe przebudowy kolizji oddzielnie dla każdej branża: 
 - branża teletechniczna – przebudowa urządzeń teletechnicznych,
 - branża elektroenergetyczna – przebudowa urządzeń elektroenergetycznych,
 - branża sanitarna – kanalizacja sanitarna,
 - branża sanitarna – wodociągi,
 - branża sanitarna – gazociągi,
g) projekt wycinki zieleni,
h) projekt nasadzeń (jeżeli jest wymagany),
i) projekt rozbiórek obiektów budowlanych, kubaturowych (jeżeli jest wymagany), 
j) projekt budowy zabezpieczeń wynikających z decyzji środowiskowej (w przypadku konieczności),
k) informację dotyczącą bezpieczeństwa i ochrony zdrowia ze względu na specyfikę projektowanego obiektu budowlanego, uwzględnioną w planie bezpieczeństwa i ochrony zdrowia,
l) inne nie wymienione wyżej, wynikające ze specyfiki zadania i niezbędne do jego prawidłowej realizacji.</t>
  </si>
  <si>
    <t>Kosztorys inwestorski (oddzielnie dla każdej branży) plus zbiorcze zestawienie kosztów (wszystkie branże)</t>
  </si>
  <si>
    <t>Udział procentowy</t>
  </si>
  <si>
    <t>Uzyskanie dokumentu potwierdzającego brak potrzeby uzyskania decyzji o środowiskowych uwarunkowaniach lub materiały do złożenia "skutecznego" wniosku o wydanie decyzji o środowiskowych uwarunkowaniach - dla całego zakresu projektu z uwzględnieniem terenu wymagającego czasowego zajęcia do przebudowy kolidującej infrastruktury wraz z jego złożeniem i uzyskaniem decyzji (ostatecznej)
oraz
opracowanie raportu oddziaływania na środowisko o ile okaże się wymagany</t>
  </si>
  <si>
    <t>Złożenie w imieniu Zamawiającego kompletnego wniosku wraz z załącznikami pozwalającego na uzyskanie przez Wykonawcę zezwolenia na realizację inwestycji drogowej do właściwego organu administracji architektoniczno – budowlanej oraz uzyskanie zawiadomienia o wszczęciu postępowania o wydanie decyzji o zezwoleniu na realizację inwestycji drogowej</t>
  </si>
  <si>
    <t>Przygotowanie materiałów do złożenia "skutecznego" wniosku o wydanie zezwolenia na realizację inwestycji drogowej wraz z wnioskiem, w tym m. in.: aktualne wypisy z ewidencji gruntów dla wszystkich działek wchodzących w zakres inwestycji (w tym teren objęty czasowym zajęciem) oraz mapa ewidencyjna z zaznaczoną linią rozgraniczającą teren inwestycji, linię terenu niezbędnego dla obiektów budowlanych oraz ze wskazaniem podziałów działek, niezbędne do ustalenia stron postępowania, wykonanie analizy powiązania projektowanej drogi z innymi drogami publicznymi, określenie zmian w dotychczasowej infrastrukturze terenu, uzyskanie wymaganych opinii pozwalających uzyskanie decyzji ZRID co najmniej wykonalnej (lub z rygorem natychmiastowej wykonalności).</t>
  </si>
  <si>
    <t>Razem część I i II - netto</t>
  </si>
  <si>
    <t>Razem nadzór autorski - netto</t>
  </si>
  <si>
    <t>Dokumentacja projektowa - część I</t>
  </si>
  <si>
    <t>Dokumentacja projektowa - część II</t>
  </si>
  <si>
    <t>III</t>
  </si>
  <si>
    <t xml:space="preserve">Nadzór autorskie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</si>
</sst>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5" x14ac:knownFonts="1">
    <font>
      <sz val="11"/>
      <color theme="1"/>
      <name val="Calibri"/>
      <family val="2"/>
      <charset val="238"/>
      <scheme val="minor"/>
    </font>
    <font>
      <b/>
      <sz val="10"/>
      <color theme="1"/>
      <name val="Arial"/>
      <family val="2"/>
      <charset val="238"/>
    </font>
    <font>
      <sz val="10"/>
      <color theme="1"/>
      <name val="Arial"/>
      <family val="2"/>
      <charset val="238"/>
    </font>
    <font>
      <i/>
      <sz val="10"/>
      <color theme="1"/>
      <name val="Arial"/>
      <family val="2"/>
      <charset val="238"/>
    </font>
    <font>
      <sz val="10"/>
      <name val="Arial"/>
      <family val="2"/>
      <charset val="238"/>
    </font>
  </fonts>
  <fills count="5">
    <fill>
      <patternFill patternType="none"/>
    </fill>
    <fill>
      <patternFill patternType="gray125"/>
    </fill>
    <fill>
      <patternFill patternType="solid">
        <fgColor rgb="FFF2F2F2"/>
        <bgColor indexed="64"/>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53">
    <xf numFmtId="0" fontId="0" fillId="0" borderId="0" xfId="0"/>
    <xf numFmtId="0" fontId="1" fillId="2" borderId="5" xfId="0" applyFont="1" applyFill="1" applyBorder="1" applyAlignment="1">
      <alignment horizontal="center" vertical="top" wrapText="1"/>
    </xf>
    <xf numFmtId="4" fontId="0" fillId="0" borderId="0" xfId="0" applyNumberFormat="1"/>
    <xf numFmtId="2" fontId="0" fillId="0" borderId="0" xfId="0" applyNumberFormat="1"/>
    <xf numFmtId="0" fontId="2" fillId="0" borderId="8" xfId="0" applyFont="1" applyBorder="1" applyAlignment="1">
      <alignment vertical="center" wrapText="1"/>
    </xf>
    <xf numFmtId="0" fontId="1" fillId="0" borderId="7" xfId="0" applyFont="1" applyBorder="1" applyAlignment="1">
      <alignment vertical="center"/>
    </xf>
    <xf numFmtId="164" fontId="1" fillId="0" borderId="10" xfId="0" applyNumberFormat="1" applyFont="1" applyBorder="1" applyAlignment="1">
      <alignment vertical="center"/>
    </xf>
    <xf numFmtId="164" fontId="1" fillId="0" borderId="4" xfId="0" applyNumberFormat="1" applyFont="1" applyBorder="1" applyAlignment="1">
      <alignment vertical="center"/>
    </xf>
    <xf numFmtId="164" fontId="1" fillId="0" borderId="9" xfId="0" applyNumberFormat="1" applyFont="1" applyBorder="1" applyAlignment="1">
      <alignment vertical="center"/>
    </xf>
    <xf numFmtId="4" fontId="1" fillId="0" borderId="1" xfId="0" applyNumberFormat="1" applyFont="1" applyBorder="1" applyAlignment="1">
      <alignment vertical="center"/>
    </xf>
    <xf numFmtId="4" fontId="2" fillId="0" borderId="1" xfId="0" applyNumberFormat="1" applyFont="1" applyBorder="1" applyAlignment="1">
      <alignment vertical="center"/>
    </xf>
    <xf numFmtId="4" fontId="2" fillId="0" borderId="13" xfId="0" applyNumberFormat="1" applyFont="1" applyBorder="1" applyAlignment="1">
      <alignment vertical="center"/>
    </xf>
    <xf numFmtId="0" fontId="2" fillId="0" borderId="12" xfId="0" applyFont="1" applyBorder="1" applyAlignment="1">
      <alignment horizontal="center" vertical="center"/>
    </xf>
    <xf numFmtId="10" fontId="0" fillId="0" borderId="0" xfId="0" applyNumberFormat="1"/>
    <xf numFmtId="0" fontId="1" fillId="3" borderId="12" xfId="0" applyFont="1" applyFill="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164" fontId="1" fillId="0" borderId="0" xfId="0" applyNumberFormat="1" applyFont="1" applyBorder="1" applyAlignment="1">
      <alignment vertical="center"/>
    </xf>
    <xf numFmtId="0" fontId="2" fillId="0" borderId="16" xfId="0" applyFont="1" applyBorder="1" applyAlignment="1">
      <alignment horizontal="center" vertical="center"/>
    </xf>
    <xf numFmtId="0" fontId="2" fillId="0" borderId="17" xfId="0" applyFont="1" applyBorder="1" applyAlignment="1">
      <alignment vertical="center" wrapText="1"/>
    </xf>
    <xf numFmtId="0" fontId="1" fillId="4" borderId="7" xfId="0" applyFont="1" applyFill="1" applyBorder="1" applyAlignment="1">
      <alignment horizontal="center" vertical="center"/>
    </xf>
    <xf numFmtId="0" fontId="1" fillId="4"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 xfId="0" applyFont="1" applyFill="1" applyBorder="1" applyAlignment="1">
      <alignment horizontal="center" vertical="center"/>
    </xf>
    <xf numFmtId="0" fontId="2" fillId="0" borderId="23" xfId="0" applyFont="1" applyBorder="1" applyAlignment="1">
      <alignment horizontal="center" vertical="center"/>
    </xf>
    <xf numFmtId="4" fontId="2" fillId="0" borderId="8" xfId="0" applyNumberFormat="1" applyFont="1" applyBorder="1" applyAlignment="1">
      <alignment vertical="center"/>
    </xf>
    <xf numFmtId="4" fontId="2" fillId="0" borderId="17" xfId="0" applyNumberFormat="1" applyFont="1" applyBorder="1" applyAlignment="1">
      <alignment vertical="center"/>
    </xf>
    <xf numFmtId="4" fontId="2" fillId="0" borderId="11" xfId="0" applyNumberFormat="1" applyFont="1" applyBorder="1" applyAlignment="1">
      <alignment vertical="center"/>
    </xf>
    <xf numFmtId="0" fontId="1" fillId="2" borderId="4" xfId="0" applyFont="1" applyFill="1" applyBorder="1" applyAlignment="1">
      <alignment horizontal="center" vertical="center" wrapText="1"/>
    </xf>
    <xf numFmtId="0" fontId="4" fillId="0" borderId="8" xfId="0" applyFont="1" applyBorder="1" applyAlignment="1">
      <alignment vertical="center" wrapText="1"/>
    </xf>
    <xf numFmtId="10" fontId="2" fillId="0" borderId="18" xfId="0" applyNumberFormat="1" applyFont="1" applyBorder="1" applyAlignment="1">
      <alignment horizontal="center" vertical="center"/>
    </xf>
    <xf numFmtId="10" fontId="2" fillId="0" borderId="26" xfId="0" applyNumberFormat="1" applyFont="1" applyBorder="1" applyAlignment="1">
      <alignment horizontal="center" vertical="center"/>
    </xf>
    <xf numFmtId="10" fontId="2" fillId="0" borderId="27" xfId="0" applyNumberFormat="1" applyFont="1" applyBorder="1" applyAlignment="1">
      <alignment horizontal="center" vertical="center"/>
    </xf>
    <xf numFmtId="10" fontId="2" fillId="4" borderId="25" xfId="0" applyNumberFormat="1" applyFont="1" applyFill="1" applyBorder="1" applyAlignment="1">
      <alignment horizontal="center" vertical="center"/>
    </xf>
    <xf numFmtId="10" fontId="2" fillId="0" borderId="19" xfId="0" applyNumberFormat="1" applyFont="1" applyBorder="1" applyAlignment="1">
      <alignment horizontal="center" vertical="center"/>
    </xf>
    <xf numFmtId="0" fontId="1" fillId="3" borderId="28"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14" xfId="0" applyFont="1" applyFill="1" applyBorder="1" applyAlignment="1">
      <alignment horizontal="center" vertical="center"/>
    </xf>
    <xf numFmtId="4" fontId="2" fillId="4" borderId="24" xfId="0" applyNumberFormat="1" applyFont="1" applyFill="1" applyBorder="1" applyAlignment="1">
      <alignment vertical="center"/>
    </xf>
    <xf numFmtId="0" fontId="1" fillId="3" borderId="14" xfId="0" applyFont="1" applyFill="1" applyBorder="1" applyAlignment="1">
      <alignment vertical="center"/>
    </xf>
    <xf numFmtId="0" fontId="1" fillId="3" borderId="15" xfId="0" applyFont="1" applyFill="1" applyBorder="1" applyAlignment="1">
      <alignment vertical="center"/>
    </xf>
    <xf numFmtId="0" fontId="1" fillId="3" borderId="29" xfId="0" applyFont="1" applyFill="1" applyBorder="1" applyAlignment="1">
      <alignment vertical="center"/>
    </xf>
    <xf numFmtId="0" fontId="1" fillId="3" borderId="30" xfId="0" applyFont="1" applyFill="1" applyBorder="1" applyAlignment="1">
      <alignmen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11"/>
  <sheetViews>
    <sheetView tabSelected="1" view="pageBreakPreview" topLeftCell="A20" zoomScale="70" zoomScaleNormal="100" zoomScaleSheetLayoutView="70" workbookViewId="0">
      <selection activeCell="E30" sqref="E30"/>
    </sheetView>
  </sheetViews>
  <sheetFormatPr defaultRowHeight="15" x14ac:dyDescent="0.25"/>
  <cols>
    <col min="1" max="1" width="5.5703125" customWidth="1"/>
    <col min="2" max="2" width="60.85546875" customWidth="1"/>
    <col min="3" max="3" width="66.7109375" customWidth="1"/>
    <col min="4" max="4" width="20" customWidth="1"/>
    <col min="5" max="5" width="13.140625" customWidth="1"/>
    <col min="6" max="6" width="11.85546875" customWidth="1"/>
    <col min="7" max="7" width="16.5703125" customWidth="1"/>
    <col min="8" max="8" width="11.85546875" customWidth="1"/>
    <col min="10" max="10" width="9.5703125" bestFit="1" customWidth="1"/>
    <col min="11" max="11" width="12.5703125" customWidth="1"/>
    <col min="12" max="12" width="10.5703125" bestFit="1" customWidth="1"/>
    <col min="14" max="14" width="10.5703125" bestFit="1" customWidth="1"/>
  </cols>
  <sheetData>
    <row r="1" spans="1:6" ht="45.75" customHeight="1" thickBot="1" x14ac:dyDescent="0.3">
      <c r="A1" s="18" t="s">
        <v>15</v>
      </c>
      <c r="B1" s="18"/>
      <c r="C1" s="18"/>
      <c r="D1" s="18"/>
      <c r="E1" s="18"/>
    </row>
    <row r="2" spans="1:6" ht="29.25" customHeight="1" x14ac:dyDescent="0.25">
      <c r="A2" s="19" t="s">
        <v>0</v>
      </c>
      <c r="B2" s="30" t="s">
        <v>25</v>
      </c>
      <c r="C2" s="31"/>
      <c r="D2" s="21" t="s">
        <v>8</v>
      </c>
      <c r="E2" s="36" t="s">
        <v>1</v>
      </c>
      <c r="F2" s="21" t="s">
        <v>32</v>
      </c>
    </row>
    <row r="3" spans="1:6" ht="15.75" thickBot="1" x14ac:dyDescent="0.3">
      <c r="A3" s="20"/>
      <c r="B3" s="28" t="s">
        <v>3</v>
      </c>
      <c r="C3" s="29"/>
      <c r="D3" s="22"/>
      <c r="E3" s="1" t="s">
        <v>2</v>
      </c>
      <c r="F3" s="22"/>
    </row>
    <row r="4" spans="1:6" ht="15.75" thickBot="1" x14ac:dyDescent="0.3">
      <c r="A4" s="15">
        <v>1</v>
      </c>
      <c r="B4" s="16">
        <v>2</v>
      </c>
      <c r="C4" s="16">
        <v>3</v>
      </c>
      <c r="D4" s="17">
        <v>4</v>
      </c>
      <c r="E4" s="17">
        <v>5</v>
      </c>
      <c r="F4" s="17">
        <v>6</v>
      </c>
    </row>
    <row r="5" spans="1:6" x14ac:dyDescent="0.25">
      <c r="A5" s="14" t="s">
        <v>12</v>
      </c>
      <c r="B5" s="43" t="s">
        <v>38</v>
      </c>
      <c r="C5" s="44"/>
      <c r="D5" s="44"/>
      <c r="E5" s="51"/>
      <c r="F5" s="52"/>
    </row>
    <row r="6" spans="1:6" ht="20.100000000000001" customHeight="1" x14ac:dyDescent="0.25">
      <c r="A6" s="12">
        <v>1</v>
      </c>
      <c r="B6" s="4" t="s">
        <v>14</v>
      </c>
      <c r="C6" s="4"/>
      <c r="D6" s="32" t="s">
        <v>4</v>
      </c>
      <c r="E6" s="33"/>
      <c r="F6" s="38">
        <v>0.5</v>
      </c>
    </row>
    <row r="7" spans="1:6" ht="25.5" x14ac:dyDescent="0.25">
      <c r="A7" s="12">
        <v>2</v>
      </c>
      <c r="B7" s="4" t="s">
        <v>26</v>
      </c>
      <c r="C7" s="4"/>
      <c r="D7" s="32" t="s">
        <v>4</v>
      </c>
      <c r="E7" s="33"/>
      <c r="F7" s="39"/>
    </row>
    <row r="8" spans="1:6" ht="127.5" x14ac:dyDescent="0.25">
      <c r="A8" s="12">
        <v>3</v>
      </c>
      <c r="B8" s="37" t="s">
        <v>33</v>
      </c>
      <c r="C8" s="4"/>
      <c r="D8" s="32" t="s">
        <v>4</v>
      </c>
      <c r="E8" s="33"/>
      <c r="F8" s="39"/>
    </row>
    <row r="9" spans="1:6" ht="25.5" x14ac:dyDescent="0.25">
      <c r="A9" s="12">
        <v>4</v>
      </c>
      <c r="B9" s="4" t="s">
        <v>16</v>
      </c>
      <c r="C9" s="4"/>
      <c r="D9" s="32" t="s">
        <v>4</v>
      </c>
      <c r="E9" s="33"/>
      <c r="F9" s="39"/>
    </row>
    <row r="10" spans="1:6" ht="25.5" x14ac:dyDescent="0.25">
      <c r="A10" s="12">
        <v>5</v>
      </c>
      <c r="B10" s="4" t="s">
        <v>27</v>
      </c>
      <c r="C10" s="4"/>
      <c r="D10" s="32" t="s">
        <v>4</v>
      </c>
      <c r="E10" s="33"/>
      <c r="F10" s="39"/>
    </row>
    <row r="11" spans="1:6" ht="306" x14ac:dyDescent="0.25">
      <c r="A11" s="12">
        <v>6</v>
      </c>
      <c r="B11" s="4" t="s">
        <v>17</v>
      </c>
      <c r="C11" s="4" t="s">
        <v>30</v>
      </c>
      <c r="D11" s="32" t="s">
        <v>4</v>
      </c>
      <c r="E11" s="33"/>
      <c r="F11" s="39"/>
    </row>
    <row r="12" spans="1:6" ht="38.25" x14ac:dyDescent="0.25">
      <c r="A12" s="12">
        <v>7</v>
      </c>
      <c r="B12" s="4" t="s">
        <v>28</v>
      </c>
      <c r="C12" s="4"/>
      <c r="D12" s="32" t="s">
        <v>4</v>
      </c>
      <c r="E12" s="33"/>
      <c r="F12" s="39"/>
    </row>
    <row r="13" spans="1:6" ht="153" x14ac:dyDescent="0.25">
      <c r="A13" s="12">
        <v>8</v>
      </c>
      <c r="B13" s="4" t="s">
        <v>35</v>
      </c>
      <c r="C13" s="4"/>
      <c r="D13" s="32" t="s">
        <v>4</v>
      </c>
      <c r="E13" s="33"/>
      <c r="F13" s="39"/>
    </row>
    <row r="14" spans="1:6" x14ac:dyDescent="0.25">
      <c r="A14" s="12">
        <v>9</v>
      </c>
      <c r="B14" s="4" t="s">
        <v>18</v>
      </c>
      <c r="C14" s="4"/>
      <c r="D14" s="32" t="s">
        <v>4</v>
      </c>
      <c r="E14" s="33"/>
      <c r="F14" s="39"/>
    </row>
    <row r="15" spans="1:6" ht="76.5" x14ac:dyDescent="0.25">
      <c r="A15" s="12">
        <v>10</v>
      </c>
      <c r="B15" s="4" t="s">
        <v>34</v>
      </c>
      <c r="C15" s="4"/>
      <c r="D15" s="32" t="s">
        <v>4</v>
      </c>
      <c r="E15" s="33"/>
      <c r="F15" s="42"/>
    </row>
    <row r="16" spans="1:6" x14ac:dyDescent="0.25">
      <c r="A16" s="14" t="s">
        <v>13</v>
      </c>
      <c r="B16" s="46" t="s">
        <v>39</v>
      </c>
      <c r="C16" s="47"/>
      <c r="D16" s="47"/>
      <c r="E16" s="49"/>
      <c r="F16" s="50"/>
    </row>
    <row r="17" spans="1:14" ht="51" x14ac:dyDescent="0.25">
      <c r="A17" s="12">
        <v>1</v>
      </c>
      <c r="B17" s="4" t="s">
        <v>19</v>
      </c>
      <c r="C17" s="4"/>
      <c r="D17" s="32" t="s">
        <v>4</v>
      </c>
      <c r="E17" s="33"/>
      <c r="F17" s="38">
        <v>0.5</v>
      </c>
    </row>
    <row r="18" spans="1:14" ht="331.5" x14ac:dyDescent="0.25">
      <c r="A18" s="12">
        <v>2</v>
      </c>
      <c r="B18" s="4" t="s">
        <v>20</v>
      </c>
      <c r="C18" s="4" t="s">
        <v>29</v>
      </c>
      <c r="D18" s="32" t="s">
        <v>4</v>
      </c>
      <c r="E18" s="33"/>
      <c r="F18" s="39"/>
    </row>
    <row r="19" spans="1:14" ht="20.100000000000001" customHeight="1" x14ac:dyDescent="0.25">
      <c r="A19" s="12">
        <v>3</v>
      </c>
      <c r="B19" s="4" t="s">
        <v>21</v>
      </c>
      <c r="C19" s="4"/>
      <c r="D19" s="32" t="s">
        <v>4</v>
      </c>
      <c r="E19" s="33"/>
      <c r="F19" s="39"/>
    </row>
    <row r="20" spans="1:14" ht="20.100000000000001" customHeight="1" x14ac:dyDescent="0.25">
      <c r="A20" s="12">
        <v>4</v>
      </c>
      <c r="B20" s="4" t="s">
        <v>22</v>
      </c>
      <c r="C20" s="4"/>
      <c r="D20" s="32" t="s">
        <v>4</v>
      </c>
      <c r="E20" s="33"/>
      <c r="F20" s="39"/>
    </row>
    <row r="21" spans="1:14" ht="25.5" x14ac:dyDescent="0.25">
      <c r="A21" s="12">
        <v>5</v>
      </c>
      <c r="B21" s="4" t="s">
        <v>31</v>
      </c>
      <c r="C21" s="4"/>
      <c r="D21" s="32" t="s">
        <v>4</v>
      </c>
      <c r="E21" s="33"/>
      <c r="F21" s="39"/>
    </row>
    <row r="22" spans="1:14" ht="26.25" thickBot="1" x14ac:dyDescent="0.3">
      <c r="A22" s="24">
        <v>6</v>
      </c>
      <c r="B22" s="25" t="s">
        <v>23</v>
      </c>
      <c r="C22" s="25" t="s">
        <v>24</v>
      </c>
      <c r="D22" s="32" t="s">
        <v>4</v>
      </c>
      <c r="E22" s="34"/>
      <c r="F22" s="40"/>
    </row>
    <row r="23" spans="1:14" ht="20.100000000000001" customHeight="1" thickBot="1" x14ac:dyDescent="0.3">
      <c r="A23" s="26" t="s">
        <v>36</v>
      </c>
      <c r="B23" s="27"/>
      <c r="C23" s="27"/>
      <c r="D23" s="27"/>
      <c r="E23" s="48">
        <f>SUM(E6:E22)</f>
        <v>0</v>
      </c>
      <c r="F23" s="41">
        <f>F17+F6</f>
        <v>1</v>
      </c>
    </row>
    <row r="24" spans="1:14" ht="20.100000000000001" customHeight="1" x14ac:dyDescent="0.25">
      <c r="A24" s="14" t="s">
        <v>40</v>
      </c>
      <c r="B24" s="43" t="s">
        <v>41</v>
      </c>
      <c r="C24" s="44"/>
      <c r="D24" s="44"/>
      <c r="E24" s="44"/>
      <c r="F24" s="45"/>
    </row>
    <row r="25" spans="1:14" ht="20.100000000000001" customHeight="1" thickBot="1" x14ac:dyDescent="0.3">
      <c r="A25" s="12">
        <v>1</v>
      </c>
      <c r="B25" s="4" t="s">
        <v>11</v>
      </c>
      <c r="C25" s="4"/>
      <c r="D25" s="32" t="s">
        <v>4</v>
      </c>
      <c r="E25" s="35"/>
      <c r="F25" s="11"/>
    </row>
    <row r="26" spans="1:14" ht="20.100000000000001" customHeight="1" thickBot="1" x14ac:dyDescent="0.3">
      <c r="A26" s="26" t="s">
        <v>37</v>
      </c>
      <c r="B26" s="27"/>
      <c r="C26" s="27"/>
      <c r="D26" s="27"/>
      <c r="E26" s="48">
        <f>E25</f>
        <v>0</v>
      </c>
      <c r="F26" s="41"/>
    </row>
    <row r="27" spans="1:14" ht="15.75" thickBot="1" x14ac:dyDescent="0.3">
      <c r="A27" s="6"/>
      <c r="B27" s="6"/>
      <c r="C27" s="7"/>
      <c r="D27" s="5" t="s">
        <v>5</v>
      </c>
      <c r="E27" s="9">
        <f>E26+E23</f>
        <v>0</v>
      </c>
      <c r="F27" s="9"/>
      <c r="H27" s="2"/>
      <c r="J27" s="3"/>
      <c r="L27" s="3"/>
      <c r="N27" s="3"/>
    </row>
    <row r="28" spans="1:14" ht="15.75" thickBot="1" x14ac:dyDescent="0.3">
      <c r="A28" s="23"/>
      <c r="B28" s="23"/>
      <c r="C28" s="8"/>
      <c r="D28" s="5" t="s">
        <v>6</v>
      </c>
      <c r="E28" s="10">
        <f>0.23*E27</f>
        <v>0</v>
      </c>
      <c r="F28" s="10"/>
      <c r="H28" s="2"/>
      <c r="J28" s="3"/>
      <c r="L28" s="3"/>
      <c r="N28" s="3"/>
    </row>
    <row r="29" spans="1:14" ht="15.75" thickBot="1" x14ac:dyDescent="0.3">
      <c r="A29" s="23"/>
      <c r="B29" s="23"/>
      <c r="C29" s="8"/>
      <c r="D29" s="5" t="s">
        <v>7</v>
      </c>
      <c r="E29" s="9">
        <f>1.23*E27</f>
        <v>0</v>
      </c>
      <c r="F29" s="9"/>
      <c r="H29" s="2"/>
      <c r="J29" s="3"/>
      <c r="L29" s="3"/>
      <c r="N29" s="3"/>
    </row>
    <row r="30" spans="1:14" x14ac:dyDescent="0.25">
      <c r="H30" s="2"/>
      <c r="J30" s="3"/>
      <c r="L30" s="3"/>
      <c r="N30" s="3"/>
    </row>
    <row r="31" spans="1:14" x14ac:dyDescent="0.25">
      <c r="H31" s="2"/>
      <c r="J31" s="3"/>
      <c r="L31" s="3"/>
      <c r="N31" s="3"/>
    </row>
    <row r="32" spans="1:14" x14ac:dyDescent="0.25">
      <c r="H32" s="2"/>
      <c r="J32" s="3"/>
      <c r="L32" s="3"/>
      <c r="N32" s="3"/>
    </row>
    <row r="33" spans="4:14" x14ac:dyDescent="0.25">
      <c r="D33" s="2"/>
      <c r="E33" s="2"/>
      <c r="H33" s="2"/>
      <c r="J33" s="3"/>
      <c r="L33" s="3"/>
      <c r="N33" s="3"/>
    </row>
    <row r="34" spans="4:14" x14ac:dyDescent="0.25">
      <c r="E34" s="2"/>
      <c r="H34" s="2"/>
    </row>
    <row r="35" spans="4:14" x14ac:dyDescent="0.25">
      <c r="H35" s="2"/>
    </row>
    <row r="41" spans="4:14" x14ac:dyDescent="0.25">
      <c r="D41" s="2"/>
    </row>
    <row r="42" spans="4:14" x14ac:dyDescent="0.25">
      <c r="D42" s="2"/>
    </row>
    <row r="43" spans="4:14" x14ac:dyDescent="0.25">
      <c r="D43" s="2"/>
    </row>
    <row r="44" spans="4:14" x14ac:dyDescent="0.25">
      <c r="D44" s="2"/>
    </row>
    <row r="45" spans="4:14" x14ac:dyDescent="0.25">
      <c r="D45" s="2"/>
    </row>
    <row r="46" spans="4:14" x14ac:dyDescent="0.25">
      <c r="D46" s="2"/>
    </row>
    <row r="47" spans="4:14" x14ac:dyDescent="0.25">
      <c r="D47" s="2"/>
    </row>
    <row r="51" spans="4:5" x14ac:dyDescent="0.25">
      <c r="E51" s="2"/>
    </row>
    <row r="52" spans="4:5" x14ac:dyDescent="0.25">
      <c r="D52" s="2"/>
      <c r="E52" s="2"/>
    </row>
    <row r="53" spans="4:5" x14ac:dyDescent="0.25">
      <c r="D53" s="2"/>
      <c r="E53" s="2"/>
    </row>
    <row r="54" spans="4:5" x14ac:dyDescent="0.25">
      <c r="D54" s="2"/>
      <c r="E54" s="2"/>
    </row>
    <row r="55" spans="4:5" x14ac:dyDescent="0.25">
      <c r="D55" s="2"/>
    </row>
    <row r="56" spans="4:5" x14ac:dyDescent="0.25">
      <c r="D56" s="2"/>
    </row>
    <row r="57" spans="4:5" x14ac:dyDescent="0.25">
      <c r="D57" s="2"/>
    </row>
    <row r="58" spans="4:5" x14ac:dyDescent="0.25">
      <c r="D58" s="2"/>
      <c r="E58" s="2"/>
    </row>
    <row r="59" spans="4:5" x14ac:dyDescent="0.25">
      <c r="E59" s="2"/>
    </row>
    <row r="60" spans="4:5" x14ac:dyDescent="0.25">
      <c r="E60" s="2"/>
    </row>
    <row r="61" spans="4:5" x14ac:dyDescent="0.25">
      <c r="E61" s="2"/>
    </row>
    <row r="67" spans="5:5" x14ac:dyDescent="0.25">
      <c r="E67" s="2"/>
    </row>
    <row r="68" spans="5:5" x14ac:dyDescent="0.25">
      <c r="E68" s="2"/>
    </row>
    <row r="69" spans="5:5" x14ac:dyDescent="0.25">
      <c r="E69" s="2"/>
    </row>
    <row r="70" spans="5:5" x14ac:dyDescent="0.25">
      <c r="E70" s="2"/>
    </row>
    <row r="77" spans="5:5" x14ac:dyDescent="0.25">
      <c r="E77" s="2"/>
    </row>
    <row r="78" spans="5:5" x14ac:dyDescent="0.25">
      <c r="E78" s="2"/>
    </row>
    <row r="79" spans="5:5" x14ac:dyDescent="0.25">
      <c r="E79" s="2"/>
    </row>
    <row r="80" spans="5:5" x14ac:dyDescent="0.25">
      <c r="E80" s="2"/>
    </row>
    <row r="85" spans="5:5" x14ac:dyDescent="0.25">
      <c r="E85" s="2"/>
    </row>
    <row r="86" spans="5:5" x14ac:dyDescent="0.25">
      <c r="E86" s="2"/>
    </row>
    <row r="87" spans="5:5" x14ac:dyDescent="0.25">
      <c r="E87" s="2"/>
    </row>
    <row r="88" spans="5:5" x14ac:dyDescent="0.25">
      <c r="E88" s="2"/>
    </row>
    <row r="93" spans="5:5" x14ac:dyDescent="0.25">
      <c r="E93" s="2"/>
    </row>
    <row r="100" spans="5:5" x14ac:dyDescent="0.25">
      <c r="E100" s="2"/>
    </row>
    <row r="101" spans="5:5" x14ac:dyDescent="0.25">
      <c r="E101" s="2"/>
    </row>
    <row r="102" spans="5:5" x14ac:dyDescent="0.25">
      <c r="E102" s="2"/>
    </row>
    <row r="103" spans="5:5" x14ac:dyDescent="0.25">
      <c r="E103" s="2"/>
    </row>
    <row r="108" spans="5:5" x14ac:dyDescent="0.25">
      <c r="E108" s="2"/>
    </row>
    <row r="109" spans="5:5" x14ac:dyDescent="0.25">
      <c r="E109" s="2"/>
    </row>
    <row r="110" spans="5:5" x14ac:dyDescent="0.25">
      <c r="E110" s="2"/>
    </row>
    <row r="111" spans="5:5" x14ac:dyDescent="0.25">
      <c r="E111" s="2"/>
    </row>
  </sheetData>
  <mergeCells count="13">
    <mergeCell ref="A26:D26"/>
    <mergeCell ref="B24:F24"/>
    <mergeCell ref="B16:D16"/>
    <mergeCell ref="B5:D5"/>
    <mergeCell ref="F2:F3"/>
    <mergeCell ref="F17:F22"/>
    <mergeCell ref="F6:F15"/>
    <mergeCell ref="A1:E1"/>
    <mergeCell ref="A2:A3"/>
    <mergeCell ref="D2:D3"/>
    <mergeCell ref="A23:D23"/>
    <mergeCell ref="B3:C3"/>
    <mergeCell ref="B2:C2"/>
  </mergeCells>
  <pageMargins left="0.70866141732283472" right="0.70866141732283472" top="0.74803149606299213" bottom="0.74803149606299213" header="0.31496062992125984" footer="0.31496062992125984"/>
  <pageSetup paperSize="9" scale="4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8E146-5EE1-4EC6-99BA-45F887A6D3A7}">
  <dimension ref="A1:D2"/>
  <sheetViews>
    <sheetView workbookViewId="0">
      <selection activeCell="C2" sqref="C2"/>
    </sheetView>
  </sheetViews>
  <sheetFormatPr defaultRowHeight="15" x14ac:dyDescent="0.25"/>
  <cols>
    <col min="2" max="2" width="10" bestFit="1" customWidth="1"/>
  </cols>
  <sheetData>
    <row r="1" spans="1:4" x14ac:dyDescent="0.25">
      <c r="B1" s="2">
        <v>200000</v>
      </c>
    </row>
    <row r="2" spans="1:4" x14ac:dyDescent="0.25">
      <c r="A2" t="s">
        <v>9</v>
      </c>
      <c r="B2" t="s">
        <v>10</v>
      </c>
      <c r="C2" s="13">
        <v>0.1</v>
      </c>
      <c r="D2">
        <f>C2*B1</f>
        <v>20000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1</vt:i4>
      </vt:variant>
    </vt:vector>
  </HeadingPairs>
  <TitlesOfParts>
    <vt:vector size="3" baseType="lpstr">
      <vt:lpstr>Kosztorys</vt:lpstr>
      <vt:lpstr>Arkusz1</vt:lpstr>
      <vt:lpstr>Kosztorys!Obszar_wydruku</vt:lpstr>
    </vt:vector>
  </TitlesOfParts>
  <Company>GDDKiA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Łoś Barbara</dc:creator>
  <cp:lastModifiedBy>Przemysław Szklarski</cp:lastModifiedBy>
  <cp:lastPrinted>2023-06-14T13:00:38Z</cp:lastPrinted>
  <dcterms:created xsi:type="dcterms:W3CDTF">2015-08-07T10:04:53Z</dcterms:created>
  <dcterms:modified xsi:type="dcterms:W3CDTF">2023-06-14T13:00:45Z</dcterms:modified>
</cp:coreProperties>
</file>