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63"/>
  <workbookPr filterPrivacy="1" defaultThemeVersion="124226"/>
  <xr:revisionPtr revIDLastSave="0" documentId="13_ncr:1_{12111F73-D51B-4979-801C-0BF41F0B8A3F}" xr6:coauthVersionLast="36" xr6:coauthVersionMax="36" xr10:uidLastSave="{00000000-0000-0000-0000-000000000000}"/>
  <bookViews>
    <workbookView xWindow="0" yWindow="0" windowWidth="28800" windowHeight="11625" xr2:uid="{00000000-000D-0000-FFFF-FFFF00000000}"/>
  </bookViews>
  <sheets>
    <sheet name="ZADANIE NR 1 - ODZIEŻ" sheetId="7" r:id="rId1"/>
    <sheet name="ZADANIE NR 2 - OBUWIE" sheetId="8" r:id="rId2"/>
    <sheet name=" Zadanie 3 Ochrona osobista" sheetId="9" r:id="rId3"/>
    <sheet name="Zadanie 4 sportowe" sheetId="12" r:id="rId4"/>
  </sheets>
  <calcPr calcId="191029"/>
</workbook>
</file>

<file path=xl/calcChain.xml><?xml version="1.0" encoding="utf-8"?>
<calcChain xmlns="http://schemas.openxmlformats.org/spreadsheetml/2006/main">
  <c r="H11" i="12" l="1"/>
  <c r="F8" i="12"/>
  <c r="H8" i="12" s="1"/>
  <c r="F9" i="12"/>
  <c r="H9" i="12" s="1"/>
  <c r="F10" i="12"/>
  <c r="H10" i="12" s="1"/>
  <c r="F11" i="12"/>
  <c r="F12" i="12"/>
  <c r="H12" i="12" s="1"/>
  <c r="F13" i="12"/>
  <c r="H13" i="12" s="1"/>
  <c r="F14" i="12"/>
  <c r="H14" i="12" s="1"/>
  <c r="F15" i="12"/>
  <c r="H15" i="12" s="1"/>
  <c r="F16" i="12"/>
  <c r="H16" i="12" s="1"/>
  <c r="F6" i="7"/>
  <c r="F7" i="7"/>
  <c r="F8" i="7"/>
  <c r="F9" i="7"/>
  <c r="F10" i="7"/>
  <c r="F11" i="7"/>
  <c r="F12" i="7"/>
  <c r="F13" i="7"/>
  <c r="F14" i="7"/>
  <c r="F15" i="7"/>
  <c r="F16" i="7"/>
  <c r="F17" i="7"/>
  <c r="F18" i="7"/>
  <c r="F19" i="7"/>
  <c r="F20" i="7"/>
  <c r="F21" i="7"/>
  <c r="F22" i="7"/>
  <c r="F23" i="7"/>
  <c r="F24" i="7"/>
  <c r="F25" i="7"/>
  <c r="F26" i="7"/>
  <c r="F27" i="7"/>
  <c r="F28" i="7"/>
  <c r="F29" i="7"/>
  <c r="F30" i="7"/>
  <c r="F31" i="7"/>
  <c r="F32" i="7"/>
  <c r="F33" i="7"/>
  <c r="F34" i="7"/>
  <c r="F35" i="7"/>
  <c r="F36" i="7"/>
  <c r="F37" i="7"/>
  <c r="F38" i="7"/>
  <c r="F39" i="7"/>
  <c r="F40" i="7"/>
  <c r="F41" i="7"/>
  <c r="F42" i="7"/>
  <c r="F43" i="7"/>
  <c r="F44" i="7"/>
  <c r="F45" i="7"/>
  <c r="H45" i="7" s="1"/>
  <c r="F46" i="7"/>
  <c r="F47" i="7"/>
  <c r="I45" i="7" l="1"/>
  <c r="H41" i="7"/>
  <c r="I41" i="7" s="1"/>
  <c r="H39" i="7"/>
  <c r="I39" i="7" s="1"/>
  <c r="H37" i="7"/>
  <c r="I37" i="7" s="1"/>
  <c r="H35" i="7"/>
  <c r="I35" i="7" s="1"/>
  <c r="H33" i="7"/>
  <c r="I33" i="7" s="1"/>
  <c r="H31" i="7"/>
  <c r="I31" i="7" s="1"/>
  <c r="H29" i="7"/>
  <c r="I29" i="7" s="1"/>
  <c r="H27" i="7"/>
  <c r="I27" i="7" s="1"/>
  <c r="H25" i="7"/>
  <c r="I25" i="7" s="1"/>
  <c r="H23" i="7"/>
  <c r="I23" i="7" s="1"/>
  <c r="H21" i="7"/>
  <c r="I21" i="7" s="1"/>
  <c r="H19" i="7"/>
  <c r="I19" i="7" s="1"/>
  <c r="H17" i="7"/>
  <c r="I17" i="7" s="1"/>
  <c r="H15" i="7"/>
  <c r="I15" i="7" s="1"/>
  <c r="H13" i="7"/>
  <c r="I13" i="7" s="1"/>
  <c r="H11" i="7"/>
  <c r="I11" i="7" s="1"/>
  <c r="H9" i="7"/>
  <c r="I9" i="7" s="1"/>
  <c r="H7" i="7"/>
  <c r="I7" i="7" s="1"/>
  <c r="H47" i="7"/>
  <c r="I47" i="7" s="1"/>
  <c r="H43" i="7"/>
  <c r="I43" i="7" s="1"/>
  <c r="H46" i="7"/>
  <c r="I46" i="7" s="1"/>
  <c r="H44" i="7"/>
  <c r="I44" i="7" s="1"/>
  <c r="H42" i="7"/>
  <c r="I42" i="7" s="1"/>
  <c r="H40" i="7"/>
  <c r="I40" i="7" s="1"/>
  <c r="H38" i="7"/>
  <c r="I38" i="7" s="1"/>
  <c r="H36" i="7"/>
  <c r="I36" i="7" s="1"/>
  <c r="H34" i="7"/>
  <c r="I34" i="7" s="1"/>
  <c r="H32" i="7"/>
  <c r="I32" i="7" s="1"/>
  <c r="H30" i="7"/>
  <c r="I30" i="7" s="1"/>
  <c r="H28" i="7"/>
  <c r="I28" i="7" s="1"/>
  <c r="H26" i="7"/>
  <c r="I26" i="7" s="1"/>
  <c r="H24" i="7"/>
  <c r="I24" i="7" s="1"/>
  <c r="H22" i="7"/>
  <c r="I22" i="7" s="1"/>
  <c r="H20" i="7"/>
  <c r="I20" i="7" s="1"/>
  <c r="H18" i="7"/>
  <c r="I18" i="7" s="1"/>
  <c r="H16" i="7"/>
  <c r="I16" i="7" s="1"/>
  <c r="H14" i="7"/>
  <c r="I14" i="7" s="1"/>
  <c r="H12" i="7"/>
  <c r="I12" i="7" s="1"/>
  <c r="H10" i="7"/>
  <c r="I10" i="7" s="1"/>
  <c r="H8" i="7"/>
  <c r="I8" i="7" s="1"/>
  <c r="H6" i="7"/>
  <c r="I6" i="7" s="1"/>
  <c r="F5" i="7"/>
  <c r="F48" i="7" s="1"/>
  <c r="I8" i="12"/>
  <c r="I9" i="12"/>
  <c r="I10" i="12"/>
  <c r="I11" i="12"/>
  <c r="I12" i="12"/>
  <c r="I13" i="12"/>
  <c r="I14" i="12"/>
  <c r="I15" i="12"/>
  <c r="I16" i="12"/>
  <c r="F6" i="9"/>
  <c r="H6" i="9" s="1"/>
  <c r="F7" i="9"/>
  <c r="F8" i="9"/>
  <c r="H8" i="9" s="1"/>
  <c r="F9" i="9"/>
  <c r="H9" i="9" s="1"/>
  <c r="F10" i="9"/>
  <c r="H10" i="9" s="1"/>
  <c r="F11" i="9"/>
  <c r="F12" i="9"/>
  <c r="H12" i="9" s="1"/>
  <c r="F13" i="9"/>
  <c r="F14" i="9"/>
  <c r="H14" i="9" s="1"/>
  <c r="F15" i="9"/>
  <c r="F16" i="9"/>
  <c r="H16" i="9" s="1"/>
  <c r="F17" i="9"/>
  <c r="H17" i="9" s="1"/>
  <c r="F18" i="9"/>
  <c r="H18" i="9" s="1"/>
  <c r="F19" i="9"/>
  <c r="F20" i="9"/>
  <c r="H20" i="9" s="1"/>
  <c r="F21" i="9"/>
  <c r="F5" i="9"/>
  <c r="H5" i="9" s="1"/>
  <c r="H16" i="8"/>
  <c r="F7" i="8"/>
  <c r="H7" i="8" s="1"/>
  <c r="F8" i="8"/>
  <c r="H8" i="8" s="1"/>
  <c r="F9" i="8"/>
  <c r="H9" i="8" s="1"/>
  <c r="F10" i="8"/>
  <c r="F11" i="8"/>
  <c r="H11" i="8" s="1"/>
  <c r="F12" i="8"/>
  <c r="F13" i="8"/>
  <c r="H13" i="8" s="1"/>
  <c r="F14" i="8"/>
  <c r="H14" i="8" s="1"/>
  <c r="F15" i="8"/>
  <c r="H15" i="8" s="1"/>
  <c r="F16" i="8"/>
  <c r="F17" i="8"/>
  <c r="H17" i="8" s="1"/>
  <c r="F6" i="8"/>
  <c r="I16" i="8" l="1"/>
  <c r="I8" i="8"/>
  <c r="H15" i="9"/>
  <c r="I15" i="9" s="1"/>
  <c r="H7" i="9"/>
  <c r="I7" i="9" s="1"/>
  <c r="H5" i="7"/>
  <c r="I5" i="7" s="1"/>
  <c r="I48" i="7" s="1"/>
  <c r="H12" i="8"/>
  <c r="I12" i="8" s="1"/>
  <c r="I17" i="9"/>
  <c r="I9" i="9"/>
  <c r="H21" i="9"/>
  <c r="I21" i="9" s="1"/>
  <c r="H13" i="9"/>
  <c r="I13" i="9" s="1"/>
  <c r="I6" i="8"/>
  <c r="I14" i="8"/>
  <c r="H6" i="8"/>
  <c r="H10" i="8"/>
  <c r="I10" i="8" s="1"/>
  <c r="H19" i="9"/>
  <c r="I19" i="9" s="1"/>
  <c r="H11" i="9"/>
  <c r="I11" i="9" s="1"/>
  <c r="I17" i="8"/>
  <c r="I15" i="8"/>
  <c r="I13" i="8"/>
  <c r="I11" i="8"/>
  <c r="I9" i="8"/>
  <c r="I7" i="8"/>
  <c r="F18" i="8"/>
  <c r="I5" i="9"/>
  <c r="I20" i="9"/>
  <c r="I18" i="9"/>
  <c r="I16" i="9"/>
  <c r="I14" i="9"/>
  <c r="I12" i="9"/>
  <c r="I10" i="9"/>
  <c r="I8" i="9"/>
  <c r="I6" i="9"/>
  <c r="F22" i="9"/>
  <c r="F7" i="12"/>
  <c r="H48" i="7" l="1"/>
  <c r="I22" i="9"/>
  <c r="H22" i="9"/>
  <c r="H7" i="12"/>
  <c r="I7" i="12"/>
  <c r="I17" i="12" s="1"/>
  <c r="I18" i="8"/>
  <c r="H18" i="8"/>
  <c r="F17" i="12"/>
  <c r="C19" i="12" l="1"/>
  <c r="H17" i="12"/>
  <c r="C21" i="12"/>
  <c r="C20" i="12" l="1"/>
  <c r="C24" i="9"/>
  <c r="C25" i="9" l="1"/>
  <c r="C26" i="9"/>
  <c r="C20" i="8" l="1"/>
  <c r="C49" i="7"/>
  <c r="C51" i="7" l="1"/>
  <c r="C22" i="8"/>
  <c r="C21" i="8"/>
  <c r="C50" i="7" l="1"/>
</calcChain>
</file>

<file path=xl/sharedStrings.xml><?xml version="1.0" encoding="utf-8"?>
<sst xmlns="http://schemas.openxmlformats.org/spreadsheetml/2006/main" count="242" uniqueCount="124">
  <si>
    <t>Ilość</t>
  </si>
  <si>
    <t>L.p.</t>
  </si>
  <si>
    <t>Nazwa asortymentu</t>
  </si>
  <si>
    <t>J.m.</t>
  </si>
  <si>
    <t>szt.</t>
  </si>
  <si>
    <t>kpl.</t>
  </si>
  <si>
    <t>para</t>
  </si>
  <si>
    <t>Cena jednostkowa netto</t>
  </si>
  <si>
    <t>Wartość netto (zł)</t>
  </si>
  <si>
    <t>Wartość podatku VAT</t>
  </si>
  <si>
    <t>Wartość brutto (zł)</t>
  </si>
  <si>
    <t>Razem</t>
  </si>
  <si>
    <t xml:space="preserve">           RAZEM</t>
  </si>
  <si>
    <t xml:space="preserve">Wartość  netto:               </t>
  </si>
  <si>
    <t xml:space="preserve">Stawka  podatku  VAT:           </t>
  </si>
  <si>
    <t xml:space="preserve">Wartość  brutto: </t>
  </si>
  <si>
    <t>szt</t>
  </si>
  <si>
    <t xml:space="preserve">para </t>
  </si>
  <si>
    <t>op</t>
  </si>
  <si>
    <t xml:space="preserve">Wartość  netto:                          </t>
  </si>
  <si>
    <t xml:space="preserve">Stawka  podatku   VAT                        </t>
  </si>
  <si>
    <t xml:space="preserve">Wartość  brutto:                       </t>
  </si>
  <si>
    <t>Stawka podatku VAT</t>
  </si>
  <si>
    <t>xxx</t>
  </si>
  <si>
    <t>/słownie/</t>
  </si>
  <si>
    <t>par</t>
  </si>
  <si>
    <r>
      <rPr>
        <b/>
        <sz val="8"/>
        <color theme="1"/>
        <rFont val="Arial"/>
        <family val="2"/>
        <charset val="238"/>
      </rPr>
      <t xml:space="preserve">Buty  gumowo-filcowe, wykonane z gumy i filcu, </t>
    </r>
    <r>
      <rPr>
        <sz val="8"/>
        <color theme="1"/>
        <rFont val="Arial"/>
        <family val="2"/>
        <charset val="238"/>
      </rPr>
      <t xml:space="preserve">wodoodporne  do  wysokości  gumy, ciepłochronne, odporne  na  niską  temperaturę,  podeszwa antypoślizgowa, podszewka  z  włókniny, wysokość  butów  nie mniej niż 32 cm 
Kolor: czarny
Rozmiary: pełna dostępna rozmiarówka     
Norma: PN-EN 347 CI
</t>
    </r>
  </si>
  <si>
    <r>
      <t xml:space="preserve">Buty  rybackie  typu wodery, wykonane z </t>
    </r>
    <r>
      <rPr>
        <sz val="8"/>
        <color theme="1"/>
        <rFont val="Arial"/>
        <family val="2"/>
        <charset val="238"/>
      </rPr>
      <t>gumy, podszewka wykonana z materiału tekstylnego, produkowane  metodą  wulkanizacji  w  formach oraz  konfekcjonowania  ręcznego.  
Kolor: czarne  lub  zielone. 
Rozmiary : pełna dostępna rozmiarówka                                                                                 Wysokość  butów nie mniej niż 82 cm
Do górnej  krawędzi cholewki, po zewnętrznej  stronie uda mocowana taśma  umożliwiająca przypięcie  do paska spodni.  
Normy:PN EN 347</t>
    </r>
    <r>
      <rPr>
        <b/>
        <sz val="8"/>
        <color theme="1"/>
        <rFont val="Arial"/>
        <family val="2"/>
        <charset val="238"/>
      </rPr>
      <t xml:space="preserve">
</t>
    </r>
  </si>
  <si>
    <r>
      <rPr>
        <b/>
        <sz val="8"/>
        <color theme="1"/>
        <rFont val="Arial"/>
        <family val="2"/>
        <charset val="238"/>
      </rPr>
      <t xml:space="preserve">Trzewiki z podnoskami stalowymi </t>
    </r>
    <r>
      <rPr>
        <sz val="8"/>
        <color theme="1"/>
        <rFont val="Arial"/>
        <family val="2"/>
        <charset val="238"/>
      </rPr>
      <t xml:space="preserve">
Materiał : skóra  naturalna 
Opis: trzewik  bezpieczny  z  metalowym  podnoskiem , odpornym  na  uderzenia 200J, cholewka  ze skóry,  podeszwa  z  dwuwarstwowego  poliuretanu, wykonana  metodą  wtrysku.              Rozmiary: pełna dostępna rozmiarówka, Norma: PN EN 345, SB Kolor : czarny
</t>
    </r>
  </si>
  <si>
    <r>
      <rPr>
        <b/>
        <sz val="8"/>
        <color theme="1"/>
        <rFont val="Arial"/>
        <family val="2"/>
        <charset val="238"/>
      </rPr>
      <t xml:space="preserve">Pantofle  gimnastyczne typu trampki, </t>
    </r>
    <r>
      <rPr>
        <sz val="8"/>
        <color theme="1"/>
        <rFont val="Arial"/>
        <family val="2"/>
        <charset val="238"/>
      </rPr>
      <t>sznurowane</t>
    </r>
    <r>
      <rPr>
        <b/>
        <sz val="8"/>
        <color theme="1"/>
        <rFont val="Arial"/>
        <family val="2"/>
        <charset val="238"/>
      </rPr>
      <t xml:space="preserve">, </t>
    </r>
    <r>
      <rPr>
        <sz val="8"/>
        <color theme="1"/>
        <rFont val="Arial"/>
        <family val="2"/>
        <charset val="238"/>
      </rPr>
      <t xml:space="preserve">wykonane z tkaniny bawełnianej o płóciennym splocie, podeszwa wykonana z gumy. 
Rozmiar: pełna dostępna rozmiarówka     kolor czarny lub granatowy                     </t>
    </r>
    <r>
      <rPr>
        <b/>
        <sz val="8"/>
        <color theme="1"/>
        <rFont val="Arial"/>
        <family val="2"/>
        <charset val="238"/>
      </rPr>
      <t xml:space="preserve">
</t>
    </r>
  </si>
  <si>
    <r>
      <t xml:space="preserve">
Obuwie profilaktyczne - drewniaki, wykonane ze skóry naturalnej i drewna wyposażone w</t>
    </r>
    <r>
      <rPr>
        <sz val="8"/>
        <color theme="1"/>
        <rFont val="Arial"/>
        <family val="2"/>
        <charset val="238"/>
      </rPr>
      <t xml:space="preserve"> podeszwę o profilu  ortopedycznym, podeszwa  przeciwpoślizgowa, cholewka  skórzana, gładka. 
Rozmiary: pełna dostępna rozmiarówka   (wersja damska i męska)                
Kolor:  białe                                              
Normy:  PN - EN, ISO 20 347: 2005</t>
    </r>
    <r>
      <rPr>
        <b/>
        <sz val="8"/>
        <color theme="1"/>
        <rFont val="Arial"/>
        <family val="2"/>
        <charset val="238"/>
      </rPr>
      <t xml:space="preserve">
</t>
    </r>
  </si>
  <si>
    <r>
      <rPr>
        <b/>
        <sz val="8"/>
        <color theme="1"/>
        <rFont val="Arial"/>
        <family val="2"/>
        <charset val="238"/>
      </rPr>
      <t xml:space="preserve">Buty  gumowe, wykonane z naturalnej gumy, </t>
    </r>
    <r>
      <rPr>
        <sz val="8"/>
        <color theme="1"/>
        <rFont val="Arial"/>
        <family val="2"/>
        <charset val="238"/>
      </rPr>
      <t xml:space="preserve">podszewka  z  materiału tekstylnego produkowane metodą wulkanizacji  w  formach. 
Rozmiar : pełna dostępna rozmiarówka, wysokość  butów do 40 cm                                                                                                                                Norma  PN EN347 .    kolor czarny      
</t>
    </r>
  </si>
  <si>
    <r>
      <t xml:space="preserve">Bluza polar wykonana w 100% z poliestru (+/- 5% wskazanych wartości), o gramaturze nie mniejszej niż 280 g/m2, </t>
    </r>
    <r>
      <rPr>
        <sz val="10"/>
        <rFont val="Arial"/>
        <family val="2"/>
        <charset val="238"/>
      </rPr>
      <t>wyposażona w:                                                                                                                                                                                                                                                                                               - kołnierz typu stójka,                                                                                                                                                                                           - długi rękaw zakończony ściągaczem,                                                                                                                                                             - zapięcie na zamek błyskawiczny,                                                                                                                                                                     - dwie kieszenie wszyte (wpuszczone) na  wysokości  pasa,                                                                                                                      - pełna dostępna rozmiarówka;                                                                                                                                                                          - różne  kolory.                                                                                                                                                                                                     Normy: Kategoria I,  EN  340.</t>
    </r>
  </si>
  <si>
    <r>
      <rPr>
        <b/>
        <sz val="10"/>
        <rFont val="Arial"/>
        <family val="2"/>
        <charset val="238"/>
      </rPr>
      <t xml:space="preserve">Czapka z daszkiem, wykonana w 100% z bawełny (+/- 5% wskazanych wartości) o gramaturze nie mniej niż 180 g/m2, </t>
    </r>
    <r>
      <rPr>
        <sz val="10"/>
        <rFont val="Arial"/>
        <family val="2"/>
        <charset val="238"/>
      </rPr>
      <t>wyposażona w:                                                                                                                                                                                                             - usztywniony daszek,                                                                                                                                                                                                - usztywnienie w przedniej części czapki,                                                                                                                                                                    - otwory wentylacyjne,                                                                                                                                                                                                       - regulacja obwodu wykonana z plastikowej taśmy 
- dopuszczalne kolory: czarny, ciemny granat, granat</t>
    </r>
  </si>
  <si>
    <t xml:space="preserve">szt.   </t>
  </si>
  <si>
    <r>
      <rPr>
        <b/>
        <sz val="10"/>
        <rFont val="Arial"/>
        <family val="2"/>
        <charset val="238"/>
      </rPr>
      <t xml:space="preserve">Fartuch roboczy drelichowy, wykonany w </t>
    </r>
    <r>
      <rPr>
        <sz val="10"/>
        <rFont val="Arial"/>
        <family val="2"/>
        <charset val="238"/>
      </rPr>
      <t>1</t>
    </r>
    <r>
      <rPr>
        <b/>
        <sz val="10"/>
        <rFont val="Arial"/>
        <family val="2"/>
        <charset val="238"/>
      </rPr>
      <t>00% z bawełny, (+/- 5% wskazanych wartości) o gramaturze nie mniejszej niż 230 g/m2,</t>
    </r>
    <r>
      <rPr>
        <sz val="10"/>
        <rFont val="Arial"/>
        <family val="2"/>
        <charset val="238"/>
      </rPr>
      <t xml:space="preserve"> wyposażony w:                                                                                                   
- zapięcie na całej długości na guziki,                                                                                                                                                              - długi rękaw,                                                                                                                                                                                                               - dwie kieszenie boczne na wysokości bioder (prawa / lewa strona - przodu fartucha),                                                                                         - jedna kieszeń na piersi (lewa strona - przodu fartucha),                                                                                                                                    - wykładany kołnierz,                                                                                                                                                                                                - kolor: granat                                                                      
- Rozmiary: pełna dostępna rozmiarówka                                   
- Kategoria I EN 340
</t>
    </r>
  </si>
  <si>
    <r>
      <rPr>
        <b/>
        <sz val="10"/>
        <rFont val="Arial"/>
        <family val="2"/>
        <charset val="238"/>
      </rPr>
      <t xml:space="preserve">Fartuch spawalniczy skórzany wykonany ze skóry naturalnej,   </t>
    </r>
    <r>
      <rPr>
        <sz val="10"/>
        <rFont val="Arial"/>
        <family val="2"/>
        <charset val="238"/>
      </rPr>
      <t xml:space="preserve">                                                                                                      przedni, wykonany z jednego kawałka skóry, zakładany na szyję, wyposażony w zapięcie na klamrę z tyłu pleców.
- skóra bydlęca dwoinowa
- grubość skóry - nie mniejsza niż 1,2 mm                                                                                                                                                        - rozmiar uniwersalny                                                                                                                                                                                                - zgodny z normą: EN 470-1, EN 340, CE kat. II                                                                                                                                                                                                                          
</t>
    </r>
  </si>
  <si>
    <r>
      <rPr>
        <b/>
        <sz val="10"/>
        <rFont val="Arial"/>
        <family val="2"/>
        <charset val="238"/>
      </rPr>
      <t xml:space="preserve">Kamizelka  ostrzegawcza, odblaskowa, wykonana w 100% z poliestru, wyposażona w:                                                                                                     - </t>
    </r>
    <r>
      <rPr>
        <sz val="10"/>
        <rFont val="Arial"/>
        <family val="2"/>
        <charset val="238"/>
      </rPr>
      <t xml:space="preserve">zapięcie na rzep                                                                                                                                                                                                   - dwa poziome pasy odblaskowe,                                                                                                                                                                     - brzegi obszyte lamówką (kolor materiału lub czarny)                                                                                                                                     - rozmiary: pełna dostępna rozmiarówka                                                                                                                                                            - kolor żółty lub pomarańczowy                                                        
Normy: Kategoria II EN 471
</t>
    </r>
  </si>
  <si>
    <r>
      <rPr>
        <b/>
        <sz val="10"/>
        <rFont val="Arial"/>
        <family val="2"/>
        <charset val="238"/>
      </rPr>
      <t xml:space="preserve">Koszula  flanelowa męska wykonana w 100% z bawełny (+/- 5% wskazanej wartości), o gramaturze nie mniejszej niż 160 g/m2, </t>
    </r>
    <r>
      <rPr>
        <sz val="10"/>
        <rFont val="Arial"/>
        <family val="2"/>
        <charset val="238"/>
      </rPr>
      <t xml:space="preserve">wyposażona w:                                                                                                                                                                                                                  - długi  rękaw zakończony usztywnionymi mankietami,                                                                                                                                   - kołnierzyk  wykładany, usztywniony,                                                                                                                                                                           - kieszonka na klatce piersiowej,                                                                                                                                                                            - zapięcie na całej długości na guziki,                                                                                                                                                                   - wzór kraty o dwóch kolorach,      
- rozmiary: pełna dostępna rozmiarówka                                                               
Norma: Kat. I EN340
</t>
    </r>
  </si>
  <si>
    <r>
      <t>Podkoszulka bawełniana typu T - shirt</t>
    </r>
    <r>
      <rPr>
        <sz val="10"/>
        <rFont val="Arial"/>
        <family val="2"/>
        <charset val="238"/>
      </rPr>
      <t xml:space="preserve"> bez szwów bocznych,</t>
    </r>
    <r>
      <rPr>
        <b/>
        <sz val="10"/>
        <rFont val="Arial"/>
        <family val="2"/>
        <charset val="238"/>
      </rPr>
      <t xml:space="preserve"> wykonana w 100 % z bawełny (+/- 5% wskazanych wartości), o gramaturze nie mniejszej niż 160 g/m2, </t>
    </r>
    <r>
      <rPr>
        <sz val="10"/>
        <rFont val="Arial"/>
        <family val="2"/>
        <charset val="238"/>
      </rPr>
      <t xml:space="preserve">wyposażona w:                                                                                                                                            - krótki  rękaw                                                                                                                                                                                                                  - rozmiary: pełna dostępna rozmiarówka;                                                                                                                                                            - różne  kolory.                                                                                                                                                                                                        Normy: kategoria I; EN 340
</t>
    </r>
  </si>
  <si>
    <r>
      <t xml:space="preserve">Kurtka  uniwersalna ocieplana 3 w 1, System 3 w 1 daje 3 produkty: wodoodporna kurtkę ocieplaną na zimę, kurtke przeciwdeszczową na lato oraz polar </t>
    </r>
    <r>
      <rPr>
        <sz val="10"/>
        <rFont val="Arial"/>
        <family val="2"/>
        <charset val="238"/>
      </rPr>
      <t xml:space="preserve">
długość kurtki - 3/4; zapinana na zamek  kryty  patką; wodoodporna; wiatroszczelna; oddychająca; z  wypinaną podpinką ocieplającą np. z polaru lub innego ocieplacza o gramaturze nie mniej niż 170 g/m2 ; mankiety  rękawów posiadające mozliwość regulacji szerokości, minimum cztery kieszenie zewnętrzne; kaptur  odpinany (zamek błyskawiczny) 
Kolory: granatowy, szary lub czarny.   
Rozmiary: pełna dostępna rozmiarówka     
Normy: Kategoria I;  EN 343
</t>
    </r>
  </si>
  <si>
    <r>
      <t xml:space="preserve">Kurtka  uniwersalna ocieplana 3 w 1 dla Inspektora nadzoru budowlanego, System 3 w 1 daje 3 produkty: wodoodporna kurtkę ocieplaną na zimę, kurtke przeciwdeszczową na lato oraz polar </t>
    </r>
    <r>
      <rPr>
        <sz val="10"/>
        <rFont val="Arial"/>
        <family val="2"/>
        <charset val="238"/>
      </rPr>
      <t xml:space="preserve">
długość kurtki - 3/4; zapinana na zamek  kryty  patką; wodoodporna; wiatroszczelna; oddychająca; z  wypinaną podpinką ocieplającą np. z polaru lub innego ocieplacza o gramaturze nie mniej niż 170 g/m2 ; mankiety  rękawów posiadające mozliwość regulacji szerokości, minimum cztery kieszenie zewnętrzne; kaptur  odpinany (zamek błyskawiczny), pasy odblaskowe na rękawach oraz w obwodzie kurtki testowane zgodnie z normą EN ISO 20471 
Kolory: granatowy, szary lub czarny.   
Rozmiary: pełna dostępna rozmiarówka     
Normy: Kategoria I;  EN 343
</t>
    </r>
  </si>
  <si>
    <r>
      <rPr>
        <b/>
        <sz val="10"/>
        <rFont val="Arial"/>
        <family val="2"/>
        <charset val="238"/>
      </rPr>
      <t xml:space="preserve">Rękawice z dzianiny, powlekane gumą, </t>
    </r>
    <r>
      <rPr>
        <sz val="10"/>
        <rFont val="Arial"/>
        <family val="2"/>
        <charset val="238"/>
      </rPr>
      <t xml:space="preserve">typu </t>
    </r>
    <r>
      <rPr>
        <b/>
        <sz val="10"/>
        <rFont val="Arial"/>
        <family val="2"/>
        <charset val="238"/>
      </rPr>
      <t xml:space="preserve">"wampirki". </t>
    </r>
    <r>
      <rPr>
        <sz val="10"/>
        <rFont val="Arial"/>
        <family val="2"/>
        <charset val="238"/>
      </rPr>
      <t xml:space="preserve">                                                                                                                              Materiał: dzianina powlekana od strony chwytnej lateksem, 
Rozmiary: pełna dostępna rozmiarówka     
Normy: Kategoria I EN 420
</t>
    </r>
  </si>
  <si>
    <r>
      <rPr>
        <b/>
        <sz val="10"/>
        <rFont val="Arial"/>
        <family val="2"/>
        <charset val="238"/>
      </rPr>
      <t>Rękawice elektroizolacyjne typu Elsec lub równoważne</t>
    </r>
    <r>
      <rPr>
        <sz val="10"/>
        <rFont val="Arial"/>
        <family val="2"/>
        <charset val="238"/>
      </rPr>
      <t xml:space="preserve">
służące do pracy przy obsłudze urządzeń elektrycznych 
- wykonane z wysokogatunkowego lateksu naturalnego. 
- długość rękawicy: około 360 mm (+/- 20 mm)
- Klasa / kategoria: 2 / RC (zwiększona odporność na działanie kwasu, oleju i ozonu oraz niskich temperatur). 
- Wartości max. napięcia użytkowania rękawic: 
 - Napięcie przemienne, wartość skuteczna: 17000 V. 
  - Napięcie stałe: 25500 V. 
  - Badania napięciem przemiennym: 
- Napięcie probiercze, wartość skuteczna: 20 kV. 
- Max. prąd upływu, wartość skuteczna: 16 mA. 
- Napięcie wytrzymywane, wartość skuteczna: 30 kV. 
- Zgodność z normą: PN-EN 60903 lub równoważną
- oznaczenie CE
- asortyment musi posiadać aktualne badania napięciowe (data ważnego badania na okres minimum 12 miesięcy, musi być wskazana / wybita/ nadrukowana na każdej sztuce asortymentu)
</t>
    </r>
  </si>
  <si>
    <r>
      <rPr>
        <b/>
        <sz val="10"/>
        <rFont val="Arial"/>
        <family val="2"/>
        <charset val="238"/>
      </rPr>
      <t xml:space="preserve">Ręcznik </t>
    </r>
    <r>
      <rPr>
        <sz val="10"/>
        <rFont val="Arial"/>
        <family val="2"/>
        <charset val="238"/>
      </rPr>
      <t>wykonany w 100 % z bawełny o wymiarach 50x 100 cm o gramaturze nie mniejszej niż 350 g/m2., nie farbujące podczas prania. Kolor : granatowy, szary, ciemno niebieski</t>
    </r>
  </si>
  <si>
    <r>
      <t xml:space="preserve">Rękawice spawacza typu TOM S5-13 lub równoważne,                                                                                                                      </t>
    </r>
    <r>
      <rPr>
        <sz val="10"/>
        <rFont val="Arial"/>
        <family val="2"/>
        <charset val="238"/>
      </rPr>
      <t>wykonane z dwoiny bydlęcej, w części dłonicy - wykonane z jednego kawałka skóry,                                                                                                                                                                                            Normy: Kategoria II, EN 388, EN 407, PN-EN 12477:2002- kształt amerykański
- naszycie na palcu wskazującym, osłona tętnicy
- mankiet z dwoiny, długość około 15 cm (+/-2cm)
odporne na rozdarcie i niewielkie odpryski stopionego metalu, 
- długość około 35 cm
- pełna dostępna rozmiarówka
- zgodne z normą PN-EN12477 (typ A)</t>
    </r>
  </si>
  <si>
    <r>
      <t xml:space="preserve">Rękawice  powlekane kauczukowe                                                                                                                             </t>
    </r>
    <r>
      <rPr>
        <sz val="10"/>
        <rFont val="Arial"/>
        <family val="2"/>
        <charset val="238"/>
      </rPr>
      <t xml:space="preserve">  Materiał:  flokowane, 100 %kauczuk naturalny
Opis:odpornośc na detergenty i środki piorące, odporne na rozciąganie , pakowane w osobną torebkę 
Pełna rozmiarówka.
Normy:  Kategoria  I,  EN  420
</t>
    </r>
  </si>
  <si>
    <r>
      <t xml:space="preserve">Fartuch dla osoby sprzątającej   wykonany w 50% z poliestru, 50 % bawełna, </t>
    </r>
    <r>
      <rPr>
        <sz val="10"/>
        <rFont val="Arial"/>
        <family val="2"/>
        <charset val="238"/>
      </rPr>
      <t xml:space="preserve">wyposażony w:                                                                                                                                            - krótki rękaw,                                                                                                                                                                                                         - wykładany kołnierz,    </t>
    </r>
    <r>
      <rPr>
        <b/>
        <sz val="10"/>
        <rFont val="Arial"/>
        <family val="2"/>
        <charset val="238"/>
      </rPr>
      <t xml:space="preserve">                                                      </t>
    </r>
    <r>
      <rPr>
        <sz val="10"/>
        <rFont val="Arial"/>
        <family val="2"/>
        <charset val="238"/>
      </rPr>
      <t xml:space="preserve">                                        
-  dwie kieszenie boczne na wysokości bioder (prawa / lewa strona - przodu fartucha),                                                                                         - jedna kieszeń na piersi (lewa strona - przodu fartucha),                                                                                                                                                                                                                                               - różnekolory                                                                      
- Rozmiary: pełna dostępna rozmiarówka                                
- Kategoria I EN 340</t>
    </r>
  </si>
  <si>
    <r>
      <rPr>
        <b/>
        <sz val="10"/>
        <rFont val="Arial"/>
        <family val="2"/>
        <charset val="238"/>
      </rPr>
      <t xml:space="preserve">Fartuch  </t>
    </r>
    <r>
      <rPr>
        <sz val="10"/>
        <rFont val="Arial"/>
        <family val="2"/>
        <charset val="238"/>
      </rPr>
      <t xml:space="preserve">przedni wykonany z wytrzymałej tkaniny odpornej na tłuszcze, oleje i i ch pochodne, oraz środki dezynfekujące spełniający standardy europejskich norm  ISO 136888 i EN 343 . Rozmiar uniwersalny                                                                                     
</t>
    </r>
  </si>
  <si>
    <r>
      <t>Ochronniki słuchu</t>
    </r>
    <r>
      <rPr>
        <sz val="10"/>
        <rFont val="Arial"/>
        <family val="2"/>
        <charset val="238"/>
      </rPr>
      <t xml:space="preserve"> przeznaczone do codziennego użytkowania  z regulacją ustawienia pałąka wyposażone w miekkie poduszki stykajace się z uszami wypełnionymi pianką tłumiącą halas. Poziom tłumienia  min. SNR 32 db.   Norma:   EN 352</t>
    </r>
  </si>
  <si>
    <r>
      <t>Okulary ochronne</t>
    </r>
    <r>
      <rPr>
        <sz val="10"/>
        <rFont val="Arial"/>
        <family val="2"/>
        <charset val="238"/>
      </rPr>
      <t xml:space="preserve"> przeznaczone do ochrony prze odpryskami . Poliwęglanowe szybki bezbarwne  , odporne na parę oraz na zarysowania. Przeznaczone do noszenia z okularami korekcyjnymi, pochlaniające 99,9 % promieniowaniaUV.  Norma EN 166</t>
    </r>
  </si>
  <si>
    <r>
      <t xml:space="preserve">Okulary spawalnicze </t>
    </r>
    <r>
      <rPr>
        <sz val="10"/>
        <rFont val="Arial"/>
        <family val="2"/>
        <charset val="238"/>
      </rPr>
      <t xml:space="preserve"> uchylne wyposażone w oprawę odchylaną z filtrami spawalniczymi. W częsci okularowej szybki poliwęglanowe. Stopień zaciemnienia : 5 Filtr : stały ; Stan ciemny  5 DIN ; Norma EN 379</t>
    </r>
  </si>
  <si>
    <r>
      <t>Maska  spawalnicza :</t>
    </r>
    <r>
      <rPr>
        <sz val="10"/>
        <rFont val="Arial"/>
        <family val="2"/>
        <charset val="238"/>
      </rPr>
      <t xml:space="preserve"> model KD 849 lub rownoważny- - stan rozjaśnienia : 4 DIN; stopień ochrony w stanie zaciemnionym :9-13 DIN; Ochrona oczu wg normy  EN 379 1/2/1; Zestaw powinein zawierać: przyłbicę, 2 filtry samościemniające, instrukcję w języku polskim.</t>
    </r>
  </si>
  <si>
    <r>
      <t xml:space="preserve">Hełm ochronny  </t>
    </r>
    <r>
      <rPr>
        <sz val="10"/>
        <rFont val="Arial"/>
        <family val="2"/>
        <charset val="238"/>
      </rPr>
      <t xml:space="preserve">wykonany z tworzywa ABS regulowany w obwodzie pasa głownego dający możliwość dopasowania hełmu do głowy , sorupa wyposazona w daszek , więźba posiadająca sześcioramienne pasy nośne , wyposażony w regulowany pasek podbródkowy, w części przedniej wyposazony w potnik z włókniny.  Przeznaczony do pracy na wysokosciach. Odporny na uderzenia. Kolor biały. Noram EN 397 </t>
    </r>
  </si>
  <si>
    <t>op.</t>
  </si>
  <si>
    <r>
      <t>Zatyczki przeciwhalasowe</t>
    </r>
    <r>
      <rPr>
        <sz val="10"/>
        <rFont val="Arial"/>
        <family val="2"/>
        <charset val="238"/>
      </rPr>
      <t xml:space="preserve"> parowane o kontrukcji stożkowej wykonane z pianki poliuteranowej  z gładkiej i opornej powłoki zapobiegającej osadzaniu brudu. Poziom tłumeinia halasu : SNR 33, Norma EN 352 -2. Opakowanie - 200 par. </t>
    </r>
  </si>
  <si>
    <r>
      <rPr>
        <b/>
        <sz val="8"/>
        <rFont val="Arial"/>
        <family val="2"/>
        <charset val="238"/>
      </rPr>
      <t>Buty dla dekarza antypoślizgowe</t>
    </r>
    <r>
      <rPr>
        <sz val="8"/>
        <rFont val="Arial"/>
        <family val="2"/>
        <charset val="238"/>
      </rPr>
      <t xml:space="preserve"> -  Podeszwa poliuretanowo-nitrylowa antypoślizgowa. , zapewnia świetną przyczepnośc do podłoża. Antyprzebiciowa wkładka ATP w podeszwie    cholewka ze skóry , metalowe podnoski  Normy EN 20344, EN 20347, EN 13287 EN ISO 2034:2012                                                                                                                                                                                 wysoka odpornością na  ścierania, przecięcia czy pękanie. Podeszwa antypoślizgowa. 
• lekkie, trwałe i wytrzymałe, skutecznie łagodzi nierówności podłoża, 
• bardzo odporne na ścieranie, przecięcia i pękanie, zabezpiecza przed pogłębianiem się rys powstałych w wyniku mechanicznego uszkodzenia podeszwy, 
• absorbcja energii w części piętowej, 
Zastosowana technologia łączenia podeszwy z cholewką:
• wierzch obuwia wykonany z nubukowych skór ze wstawkami z oddychającego materiału, 
• dostepna rozmiarówka
• tęgość H  
• kolor czarny lub granatowy</t>
    </r>
  </si>
  <si>
    <r>
      <rPr>
        <b/>
        <sz val="8"/>
        <color theme="1"/>
        <rFont val="Arial"/>
        <family val="2"/>
        <charset val="238"/>
      </rPr>
      <t xml:space="preserve">Trzewiki  przemysłowe  robocze, </t>
    </r>
    <r>
      <rPr>
        <sz val="8"/>
        <color theme="1"/>
        <rFont val="Arial"/>
        <family val="2"/>
        <charset val="238"/>
      </rPr>
      <t>cholewka wykonana ze skóry naturalnej wykończonej miękkim kołnierzem, podeszwa wykonana z gumy</t>
    </r>
    <r>
      <rPr>
        <b/>
        <sz val="8"/>
        <color theme="1"/>
        <rFont val="Arial"/>
        <family val="2"/>
        <charset val="238"/>
      </rPr>
      <t xml:space="preserve">, </t>
    </r>
    <r>
      <rPr>
        <sz val="8"/>
        <color theme="1"/>
        <rFont val="Arial"/>
        <family val="2"/>
        <charset val="238"/>
      </rPr>
      <t>odpornej na: oleje, benzynę i inne rozpuszczalniki organiczne, na ścieranie, pękanie i temperaturę w krótkotrwałym kontakcie do 300 stopni C, z głębokim urzeźbieniem protektora. 
Podszewka z materiałów zapewniających komfort użytkowania, język miechowy zabezpieczający przed przedostawaniem się sypkich materiałów do wnętrza obuwia; połączenie podeszwy z cholewką klejone, wzmocnione dodatkowo szyciem na całym obwodzie. Tęgość H zapewniająca wygodę użytkowania                                                                                                                                  PN-EN 347-1:1996 E,ORO
Środek ochrony indywidualnej kat.I 
PN-77/0-91030
kolor czarny.Pełna rozmiarówka.</t>
    </r>
  </si>
  <si>
    <r>
      <rPr>
        <b/>
        <sz val="10"/>
        <rFont val="Arial"/>
        <family val="2"/>
        <charset val="238"/>
      </rPr>
      <t xml:space="preserve">Fartuch płócienny biały, wykonany w 100% z bawełny (+/- 5% wskazanych wartości) o gramaturze nie mniej niż 150 g/m2, wyposażona w:     </t>
    </r>
    <r>
      <rPr>
        <sz val="10"/>
        <rFont val="Arial"/>
        <family val="2"/>
        <charset val="238"/>
      </rPr>
      <t xml:space="preserve">                                                                                                                                                                                         - minimum dwie kieszenie zewnętrzne,                                                                                                                                                               - wykładany kołnierzyk                                                                                                                                                                                           - zapięcie na guziki                                                                                                                                                                                                - z tyłu pasek do regulacji                                                                                                                                                                                    - długość w zakresie: nie mniej niż 90 cm, nie więcej niż 105 cm (+ /- 2 cm)                                                                                         EN 340   Pełna dostepna rozmiarowka.</t>
    </r>
  </si>
  <si>
    <r>
      <t xml:space="preserve">Rekawice bawełniane,                                                                                                                                                                                       </t>
    </r>
    <r>
      <rPr>
        <sz val="10"/>
        <rFont val="Arial"/>
        <family val="2"/>
        <charset val="238"/>
      </rPr>
      <t>białe cienkie wykonane w 100 % z bawełny, bielone,                                                                                                                                     posiadające integralny, doszywany kciuk.    Pelna dostepna rozmiarówka                                                                                                                                                       EN 420</t>
    </r>
  </si>
  <si>
    <r>
      <rPr>
        <b/>
        <sz val="10"/>
        <rFont val="Arial"/>
        <family val="2"/>
        <charset val="238"/>
      </rPr>
      <t>Rękawice  chroniące przed przecięcem kevlarowe</t>
    </r>
    <r>
      <rPr>
        <sz val="10"/>
        <rFont val="Arial"/>
        <family val="2"/>
        <charset val="238"/>
      </rPr>
      <t xml:space="preserve"> wykonane z kevaru/bawełny .Zewnętrzna warstwa wykonana z kevlaru , wewnętrzna z bawelny . Stopien odporności na przecięcie : 5. Pelna dostępna rozmiarowka . Norma : Kategoria II EN 388</t>
    </r>
  </si>
  <si>
    <r>
      <rPr>
        <b/>
        <sz val="10"/>
        <rFont val="Arial"/>
        <family val="2"/>
        <charset val="238"/>
      </rPr>
      <t xml:space="preserve">Rękawice  olejoodporne </t>
    </r>
    <r>
      <rPr>
        <sz val="10"/>
        <rFont val="Arial"/>
        <family val="2"/>
        <charset val="238"/>
      </rPr>
      <t xml:space="preserve">wykonane z dzianiny bawełnianej powlekane kauczukiem nitrylowym. 
Powierzchnia dłoni  powinna posiadać fakturę poprawiającą chwytność. 
Wewnątrz wyposażone w cienką warstwę bawełny zapewniająca komfort dla dłoni. 
Służą do ochrony rąk przed olejami, smarami, rozpuszczalnikami, produktami ropopochodnymi, benzyną  itp. 
Długość: mimimum 320 mm                                                                                                                                                                             Grubość: minimum 0,35 mm 
Pełna dostępna rozmiarowka .
</t>
    </r>
  </si>
  <si>
    <r>
      <t xml:space="preserve">Rekawice robocze drelichowe, </t>
    </r>
    <r>
      <rPr>
        <sz val="10"/>
        <rFont val="Arial"/>
        <family val="2"/>
        <charset val="238"/>
      </rPr>
      <t>wykonane z mocnej tkaniny drelichowej
całkowicie wypodszewkowane. Pelna dostepna rozmiarowka .
CE kat. I EN 420</t>
    </r>
  </si>
  <si>
    <r>
      <rPr>
        <b/>
        <sz val="10"/>
        <rFont val="Arial"/>
        <family val="2"/>
        <charset val="238"/>
      </rPr>
      <t xml:space="preserve">Rękawice zimowe polarowe       </t>
    </r>
    <r>
      <rPr>
        <sz val="10"/>
        <rFont val="Arial"/>
        <family val="2"/>
        <charset val="238"/>
      </rPr>
      <t xml:space="preserve">                                                                                                                                                                        z pięcioma palcami z polaru,                                                                                                                                                                          elastyczne w nadgarstku ściągnięte gumką,                                                                                                                                                     100% poliester, uniwersalne rozmiary, kolor: czarny lub granatowy. Pelna dostępna rozmiarówka.</t>
    </r>
  </si>
  <si>
    <r>
      <rPr>
        <b/>
        <sz val="10"/>
        <rFont val="Arial"/>
        <family val="2"/>
        <charset val="238"/>
      </rPr>
      <t>Spodnie robocze z kieszeniami na kolanach</t>
    </r>
    <r>
      <rPr>
        <sz val="10"/>
        <rFont val="Arial"/>
        <family val="2"/>
        <charset val="238"/>
      </rPr>
      <t xml:space="preserve"> z możliwością włożenia wkładki ochronnej   typ spodni- do pasa, zapinane na zamek , górna część spodni uszyta z wodo i olejoodpornego materiału, w pasie szlufki, w bocznej partii guzik do regulacji rozmiaru, gumka dopasowujaca spodnie do sylwetki, dwie boczne zewnętrzne kieszenie , wzmocnianie w okolicach pośladków specjalnym materiałem chroniącym przed wodą i brudem pozostawionym na butach podczas prac wykonywanych na kolanach, w 100% odporne na wodę, wewnątrz nogawek znajdują się dodatkowe kieszenie na wkładki nakolannikowe, wkładki wykonane z są z pianki poliuretanowej- wymienne i sprzedawane razem ze spodniami. Spodnie spełniajace wymogi określone przez normę 340.</t>
    </r>
  </si>
  <si>
    <r>
      <t>Ubrania  robocze  drelichowe (BLUZA + SPODNIE -dostępne w wersji prostej/klasycznej i ogrodniczki) wykonane w 100% z bawełny</t>
    </r>
    <r>
      <rPr>
        <sz val="10"/>
        <rFont val="Arial"/>
        <family val="2"/>
        <charset val="238"/>
      </rPr>
      <t xml:space="preserve"> </t>
    </r>
    <r>
      <rPr>
        <b/>
        <sz val="10"/>
        <rFont val="Arial"/>
        <family val="2"/>
        <charset val="238"/>
      </rPr>
      <t xml:space="preserve">(+/- 5% wskazanej wartości) o gramaturze nie mniejszej niż 260 g/m2    </t>
    </r>
    <r>
      <rPr>
        <sz val="10"/>
        <rFont val="Arial"/>
        <family val="2"/>
        <charset val="238"/>
      </rPr>
      <t xml:space="preserve">                      
BLUZA PROSTA wyposażona w                                                                                                                                                                        - długi rękaw,                                                                                                                                                                                                          - zapięcie na całej długości na guziki,                                                                                                                                                                 - wyposażona w nie mniej niż 3 kieszenie,                                                                                                                                                      SPODNIE PROSTE LUB OGRODNICZKI, wyposażone w:                                                                                                                           - nie mniej niż 4 kieszenie,                                                                                                                                                                                  -  Dostępna rozmiarówka  oraz możliwośc dostarczania romziarów nietypowych.  
Kolory: granat, niebieski.
Normy: Kategoria I EN 340
(Rodzaj - typ spodni bedzie wskazywany w szczegółowym zamówieniu)</t>
    </r>
  </si>
  <si>
    <r>
      <t>Ubrania  robocze  ocieplane (BLUZA + SPODNIE dostępne w wersji na szelki) wykonane w 65</t>
    </r>
    <r>
      <rPr>
        <sz val="10"/>
        <rFont val="Arial"/>
        <family val="2"/>
        <charset val="238"/>
      </rPr>
      <t xml:space="preserve">% </t>
    </r>
    <r>
      <rPr>
        <b/>
        <sz val="10"/>
        <rFont val="Arial"/>
        <family val="2"/>
        <charset val="238"/>
      </rPr>
      <t>z poliesteru i w 35% z bawełny (+/- 5% wskazanej wartości) o gramaturze nie mniejszej niż 280 g/m2</t>
    </r>
    <r>
      <rPr>
        <sz val="10"/>
        <rFont val="Arial"/>
        <family val="2"/>
        <charset val="238"/>
      </rPr>
      <t xml:space="preserve">
BLUZA wyposażona w:                                                                          - długi rękaw                                                                                          - zapięcie na całej długości na zamek błyskawiczny kryty patką,                                                                                                                         - odpinany kaptur,                                                                                                                                                                                 SPODNIE wyposażone w:                                                                                                                                                                                                     - nie mniej niż 6 kieszeni,                                                                                                       
Rozmiary: pełna dostępna rozmiarówka oraz mozliwośc dostarczania rozmiarow nietypowych.                                                                               
Kolory: granat, niebieski
Normy: Kategoria I EN 340
</t>
    </r>
  </si>
  <si>
    <t>/ słownie/</t>
  </si>
  <si>
    <r>
      <t xml:space="preserve">Obuwie laboratoryjne. </t>
    </r>
    <r>
      <rPr>
        <sz val="8"/>
        <color theme="1"/>
        <rFont val="Arial"/>
        <family val="2"/>
        <charset val="238"/>
      </rPr>
      <t xml:space="preserve">Wierzch obuwia oraz wyścióka wykonane ze skóry naturalnej , odpornej na codzienne mycie i dezynfekcję. Wkładka posiadająca profil ortopedyczny , spód z antypoślizgową podeszwą, cholewka skórzana, pasek na piętę z regulacją.  Pełna dostępna rozmiarówka. Norma EN 20347 </t>
    </r>
  </si>
  <si>
    <r>
      <t xml:space="preserve">Rekawice robocze wzmacniane skórą (dwoiną bydlęcą)
</t>
    </r>
    <r>
      <rPr>
        <sz val="10"/>
        <rFont val="Arial"/>
        <family val="2"/>
        <charset val="238"/>
      </rPr>
      <t>* część chwytna przeszywana
* wierzch i mankiet wykonany z drelichu 
* wypodszewkowane
* CE kat. I EN 420</t>
    </r>
  </si>
  <si>
    <r>
      <rPr>
        <b/>
        <sz val="10"/>
        <rFont val="Arial"/>
        <family val="2"/>
        <charset val="238"/>
      </rPr>
      <t xml:space="preserve">Kombinezon  wzmocniony jednoczęściowy chemoodporny, lekki typu TYVEK classic  typ 5 i 6 lub równoważny, wykonany z oddychającego materiału typu TYVEC lub równoważnego o gramaturze nie mniej około 4g/m2 (+/- 5% wartości), grubość nie mniej niż 125 </t>
    </r>
    <r>
      <rPr>
        <b/>
        <sz val="10"/>
        <rFont val="Czcionka tekstu podstawowego"/>
        <charset val="238"/>
      </rPr>
      <t>µ</t>
    </r>
    <r>
      <rPr>
        <b/>
        <sz val="10"/>
        <rFont val="Arial"/>
        <family val="2"/>
        <charset val="238"/>
      </rPr>
      <t xml:space="preserve">m, wyposażony w:                                                                                                                              - </t>
    </r>
    <r>
      <rPr>
        <sz val="10"/>
        <rFont val="Arial"/>
        <family val="2"/>
        <charset val="238"/>
      </rPr>
      <t xml:space="preserve">zamek kryty listwą ochronną                                                                                                                                                                             - kaptur z gumką wykonany w taki sposób aby szczelnie przylegał do twarzy                                                                                                          - szczelne szwy                                                                                                                                                                                                         - rękawy i nogawki zakończone gumkami ściągającymi                                                                                                                                      - właściwości antystatyczny i antyelektrostatyczne     
- bariera ochronna zgodna z kategorią III odzieży ochronnej, typ 5/6 - kombinezon chemoodporny
Spełniajacy wymagania norm EN13982-1, EN13034, EN1149-1 oraz EN1073-2
Rozmiary:  pełna dostępna rozmiarówka                                                                              </t>
    </r>
  </si>
  <si>
    <t xml:space="preserve">op </t>
  </si>
  <si>
    <r>
      <rPr>
        <b/>
        <sz val="10"/>
        <rFont val="Arial"/>
        <family val="2"/>
        <charset val="238"/>
      </rPr>
      <t>Kombinezon  jednorazowy j</t>
    </r>
    <r>
      <rPr>
        <sz val="10"/>
        <rFont val="Arial"/>
        <family val="2"/>
        <charset val="238"/>
      </rPr>
      <t>ednoczęściowy przeciwpyłowy wykonany z polipropylenu laminowego polietylenem lub materiału równoważnego  wyposażony w zapiecie na zamek błyskawiczny przykryty zaklejaną taśmą , kaptur przyszyty na stałe wyposażony w gumkę zapewniającą szczelnośc przed pyłami, rękawy i nogawki zakończone  gumką ściągającą . Pełna dostępna rozmiarówka . Norma  EN 340</t>
    </r>
  </si>
  <si>
    <r>
      <t xml:space="preserve">Maska medyczna  z osloną na oczy </t>
    </r>
    <r>
      <rPr>
        <sz val="10"/>
        <rFont val="Arial"/>
        <family val="2"/>
        <charset val="238"/>
      </rPr>
      <t>trzywarstwowa  z włókniny przeznaczona do stosowania w celu ochrony przed skażeniem bakteriami , wirusami i drobnoustrojami., chroniąca twarz użytkowanika przed pyłami , kurzem i zarazkami. Mocowana na gumki. Osłona na oczy odporna na parowanie  oraz odporna na środki dezynfekujące. Konfesjonowane po 50 szt.  Norma EN 40</t>
    </r>
  </si>
  <si>
    <r>
      <rPr>
        <b/>
        <sz val="10"/>
        <rFont val="Arial"/>
        <family val="2"/>
        <charset val="238"/>
      </rPr>
      <t>Fartuch ochronny</t>
    </r>
    <r>
      <rPr>
        <sz val="10"/>
        <rFont val="Arial"/>
        <family val="2"/>
        <charset val="238"/>
      </rPr>
      <t xml:space="preserve"> z  włókniny polipropylenowej  na rzepy lub napy z kołnierzykiem bez kieszeni , wyposażony w gumkę w mankietach. Kolor bialy lub zielony. Pełna dostępna rozmiarowka . Norma EN 340</t>
    </r>
  </si>
  <si>
    <r>
      <rPr>
        <b/>
        <sz val="10"/>
        <rFont val="Arial"/>
        <family val="2"/>
        <charset val="238"/>
      </rPr>
      <t>Maska wielokrotnego</t>
    </r>
    <r>
      <rPr>
        <sz val="10"/>
        <rFont val="Arial"/>
        <family val="2"/>
        <charset val="238"/>
      </rPr>
      <t xml:space="preserve"> użytku bawełniana 100% . Dzianina powinna posiadać certfikat OEKO-TEX. Rozmiar uniwersalny. Wyposażona w gumki. Kolor czarny lub granatowy.</t>
    </r>
  </si>
  <si>
    <t xml:space="preserve">op. </t>
  </si>
  <si>
    <r>
      <t xml:space="preserve">Ochraniacze na obuwie do kostki . </t>
    </r>
    <r>
      <rPr>
        <sz val="10"/>
        <rFont val="Arial"/>
        <family val="2"/>
        <charset val="238"/>
      </rPr>
      <t xml:space="preserve">W przegubie kostki ściągane gumką , wykonane  z folii , nieprzemakalne , antypozlizgowe , antyelektrostatyczne , wytrzymale . Wymiar ok. wys. 15 cm, dł. 45 cm.  Pakowane po 100 szt. </t>
    </r>
  </si>
  <si>
    <r>
      <t>Ochraniacze, pokrowce na obuwie</t>
    </r>
    <r>
      <rPr>
        <sz val="10"/>
        <rFont val="Arial"/>
        <family val="2"/>
        <charset val="238"/>
      </rPr>
      <t xml:space="preserve"> Tyvek model POSO DUPONT lun równoważne nie pylące się, antyelektrostatyczne i pyłoszczelne wytrzymałe i lekkie , gumka przy kostce , w jednym rozmairze o długosci 40 cm. Przeepuszczające powietrze i parę wodną . Lekkie i wytrzymałe,  Pakowane po 20 szt. </t>
    </r>
  </si>
  <si>
    <r>
      <t>Ochraniacze , pokrowce na obuwie</t>
    </r>
    <r>
      <rPr>
        <sz val="10"/>
        <rFont val="Arial"/>
        <family val="2"/>
        <charset val="238"/>
      </rPr>
      <t xml:space="preserve"> długie dodatkowo wiązane Tyvec Pobo DUPONT lub równoważne kat. I dł. 42 cm wys. 48 cm niepylące , pyłoszczelne antyelektrostatyczne , odporne na rozdarcia i przebijanie , przepuszczające powietrze i parę wodną . Lekkie i wytrzymałe. Pakowane po 20 szt. </t>
    </r>
  </si>
  <si>
    <r>
      <t xml:space="preserve">Kombinezon jednoczęściowy  ochronny </t>
    </r>
    <r>
      <rPr>
        <sz val="10"/>
        <rFont val="Arial"/>
        <family val="2"/>
        <charset val="238"/>
      </rPr>
      <t xml:space="preserve">z o obuwiem ochronnym  chroniący przed czynnikami biologicznymi kat. III   typ 1 i 2 chroniący przed działaniem par, cieczy, gazów  i drobnych cząstek stałych . Wyposażony w  kaptur  z gumką ,  zamek kryty listwą ochronną, rękawy zakończone gumkami ściągającymi.  Norma  14126: 2003.+ AC : 2004 Pełna dostępna rozmiarówka </t>
    </r>
  </si>
  <si>
    <r>
      <t>Kombinezon  jednoczęściowy ochronny</t>
    </r>
    <r>
      <rPr>
        <sz val="10"/>
        <rFont val="Arial"/>
        <family val="2"/>
        <charset val="238"/>
      </rPr>
      <t xml:space="preserve">  kat. III typ 3  ,4 ,5 z obuwiem ochronnym ,chroniący przed strumieniem cieczy  , działaniem rozpylonej cieczy oraz pyłami  . Wyposażony w :  kaptur  z gumką ,  zamek kryty listwą ochronną, rękawy zakończone gumkami ściągającymi. Norma EN 14126:2003+AC:2004. Pelna dostępna rozmiarówka .</t>
    </r>
  </si>
  <si>
    <r>
      <rPr>
        <b/>
        <sz val="10"/>
        <rFont val="Arial"/>
        <family val="2"/>
        <charset val="238"/>
      </rPr>
      <t>Kombinezon jednoczęściowy chronny</t>
    </r>
    <r>
      <rPr>
        <sz val="10"/>
        <rFont val="Arial"/>
        <family val="2"/>
        <charset val="238"/>
      </rPr>
      <t xml:space="preserve"> kat. III  typ  6 chroniący przed opryskaniem cieczą.Wyposażony w :  kaptur  z gumką ,  zamek kryty listwą ochronną, rękawy zakończone gumkami ściągającymi.  Norma  14126: 2003. + AC :2004 Pełna dostępna rozmiarówka </t>
    </r>
  </si>
  <si>
    <r>
      <rPr>
        <b/>
        <sz val="10"/>
        <rFont val="Arial"/>
        <family val="2"/>
        <charset val="238"/>
      </rPr>
      <t>Półmaska przeciwpyłowa</t>
    </r>
    <r>
      <rPr>
        <sz val="10"/>
        <rFont val="Arial"/>
        <family val="2"/>
        <charset val="238"/>
      </rPr>
      <t xml:space="preserve"> wykonana  z włókniny poliestrowej polipropylenowej , wyposażona w zawór wydechowy zmniejszający opory wydychanego powietrza pozwalajcy na swobodniejsze pozbycie się nadmiaru pary wodnej i dwutelnku węgla spod czaszy maski, służąca do ochrony dróg oddechowych przed szkodliwym oddziaływaniem zanieczyszczeń powietrza występujacych w postaci  cząstek stałych  i ciekłych - pyły, dymy, mgły.  Półmaska wyposażona w gumkę   oraz  w filtr  FFP2 . Norma EN 149:2001+ A1: 2019; CE  zgodny z Rozp. Parlamentu Europejskiego i Raddy Unii Europejskiej 2016/425</t>
    </r>
  </si>
  <si>
    <r>
      <rPr>
        <b/>
        <sz val="10"/>
        <rFont val="Arial"/>
        <family val="2"/>
        <charset val="238"/>
      </rPr>
      <t>Półmaska przeciwpyłowa</t>
    </r>
    <r>
      <rPr>
        <sz val="10"/>
        <rFont val="Arial"/>
        <family val="2"/>
        <charset val="238"/>
      </rPr>
      <t xml:space="preserve"> wykonana  z włókniny poliestrowej polipropylenowej , wyposażona w zawór wydechowy zmniejszający opory wydychanego powietrza pozwalajcy na swobodniejsze pozbycie się nadmiaru pary wodnej i dwutelnku węgla spod czaszy maski, służąca do ochrony dróg oddechowych przed szkodliwym oddziaływaniem zanieczyszczeń powietrza występujacych w postaci  cząstek stałych  i ciekłych - pyły, dymy, mgły,  chroniąca przed cząsteczkami substancji rakotwórczych, radioaktywnych oraz cząsteczkami chorobotowrczymi - wirusami, bakteriami i zarodnikami grzybów.  Półmaska wyposażona w gumkę   oraz  w filtr  FFP3 . Norma EN 149:2001+ A1: 2019;CE  zgodny z Rozp. Parlamentu Europejskiego i Raddy Unii Europejskiej 2016/425</t>
    </r>
  </si>
  <si>
    <r>
      <rPr>
        <b/>
        <sz val="10"/>
        <rFont val="Arial"/>
        <family val="2"/>
        <charset val="238"/>
      </rPr>
      <t xml:space="preserve">Półmaska ochronna </t>
    </r>
    <r>
      <rPr>
        <sz val="10"/>
        <rFont val="Arial"/>
        <family val="2"/>
        <charset val="238"/>
      </rPr>
      <t>przeciwpyłowa wykonanan z włókminy polipropylenowej chroniąca przed nietoksycznymi i niefibrogennymi pyłami.  Pólamska wyposażona w gumkę oraz filtr FFP 1. Norma EN 149:2001+A1:2019 ;CE  zgodny z Rozp. Parlamentu Europejskiego i Raddy Unii Europejskiej 2016/425</t>
    </r>
  </si>
  <si>
    <r>
      <t>Gogle</t>
    </r>
    <r>
      <rPr>
        <sz val="10"/>
        <rFont val="Arial"/>
        <family val="2"/>
        <charset val="238"/>
      </rPr>
      <t xml:space="preserve"> przylegające bezpośrednio do twarzy zapewniające największą szczelność  chroniące przed   szkodliwym,i czynnikami biologicznymi w postaci rozbryzgów , cieczy aerozoli dymów i par  . Odporne na działanie środków dezynfekującycyh.Konstrukcja osłony powinna być pozbawiona elementów umozliwiajacych gromadzenie się aerozoli biologicznych.  Norma  EN 166:2001 ; PN - EN 166:2005</t>
    </r>
  </si>
  <si>
    <r>
      <t xml:space="preserve">Osłona twarzy  /przyłbica </t>
    </r>
    <r>
      <rPr>
        <sz val="10"/>
        <rFont val="Arial"/>
        <family val="2"/>
        <charset val="238"/>
      </rPr>
      <t>chroniąca przed rozbryzgami cieczy , kroplami cieczy , grubymi cząstakmi pyłu . Odporna na działanie środków dezynfekujących . Konstrukcja osłony powinna być pozbawiona elementów umozliwiajacych gromadzenie się aerozoli biologicznych. . Norma EN 166:2001: PN-EN 166:2005</t>
    </r>
  </si>
  <si>
    <r>
      <rPr>
        <b/>
        <sz val="10"/>
        <rFont val="Arial"/>
        <family val="2"/>
        <charset val="238"/>
      </rPr>
      <t>Indywidualny pakiet ochrony biologicznej</t>
    </r>
    <r>
      <rPr>
        <sz val="10"/>
        <rFont val="Arial"/>
        <family val="2"/>
        <charset val="238"/>
      </rPr>
      <t xml:space="preserve"> : wyposażony w kombinezon 1 szt; obuwie ochronne 1 para; rękawiczki 2 pary; goglr 1 szt; Półmaska P3 1 szt; worek na odpady medyczne 1 szt. Normy i certfikaty: kombinezon i buty Typ 4B, EN 1149-1; EN 1149-5; oraz EN 14126 i EN 1073-2;Rękawiczki   i okulary deklaracja zgodności  CE , okulary , półmaska EN 149:2001 +A1:2009, EN 14683:2005</t>
    </r>
  </si>
  <si>
    <t>kpl</t>
  </si>
  <si>
    <r>
      <t xml:space="preserve">Zarękawki </t>
    </r>
    <r>
      <rPr>
        <sz val="10"/>
        <rFont val="Arial"/>
        <family val="2"/>
        <charset val="238"/>
      </rPr>
      <t xml:space="preserve">z polipropylenu u góry wykończone gumką u dołu mankietem bawełnainym , długośc 50-60 cm pakowane  po 100 szt. </t>
    </r>
  </si>
  <si>
    <r>
      <rPr>
        <b/>
        <sz val="8"/>
        <color theme="1"/>
        <rFont val="Arial"/>
        <family val="2"/>
        <charset val="238"/>
      </rPr>
      <t>Klapki  przeciwpoślizgowe</t>
    </r>
    <r>
      <rPr>
        <sz val="8"/>
        <color theme="1"/>
        <rFont val="Arial"/>
        <family val="2"/>
        <charset val="238"/>
      </rPr>
      <t xml:space="preserve">
Opis: Klapki  basenowe  wykonane  z  materiału typu EVA, z podeszwami  antypoślizgowymi. Trzymanie  stopy  powinno być  realizowane  przez  pojedynczy  element. 
Nie  dopuszcza  się  klapek  typu  "japonki". Podeszwa  powinna być  anatomicznie  wyprofilowana by  zapewnić właściwą stabilność  stopy. 
Kolorystyka klapek  powinna być  stonowana np. odcienie  niebieskiego, szarości,  czarne. Dopuszczalne  są  łączenia kolorów. 
 Pełna dostępna rozmiarówka 
</t>
    </r>
  </si>
  <si>
    <r>
      <rPr>
        <b/>
        <sz val="8"/>
        <color theme="1"/>
        <rFont val="Arial"/>
        <family val="2"/>
        <charset val="238"/>
      </rPr>
      <t xml:space="preserve">Buty gumowe elektroizolacyjne typu FAGUM 550 lub równoważne </t>
    </r>
    <r>
      <rPr>
        <sz val="8"/>
        <color theme="1"/>
        <rFont val="Arial"/>
        <family val="2"/>
        <charset val="238"/>
      </rPr>
      <t xml:space="preserve">służące do pracy przy obsłudze urządzeń elektrycznych o napięciu do 15 kV jako dodatkowy sprzęt ochronny.
- Wytrzymywane napięcie probiercze: 20 kV (+/- 2 kV). 
- Wierzch i spód: wykonane z gumy
- Podszewka: dzianina bawełniana
- Pelna dostępna rozmiarówka.
- Wysokość butów: 170 mm + 40 mm kołnierz (+/- do 10 % wartości)
- kolor żółto - pomarańczowy
- Zgodność z normą: PN-EN 60903 lub równoważną 
- oznaczenie CE
- asortyment musi posiadać aktualne badania napięciowe (data ważnego badania na okres minimum 12 miesięcy,  musi być wskazana / wybita/ nadrukowana na każdej sztuce asortymentu)
</t>
    </r>
  </si>
  <si>
    <r>
      <rPr>
        <b/>
        <sz val="8"/>
        <color theme="1"/>
        <rFont val="Arial"/>
        <family val="2"/>
        <charset val="238"/>
      </rPr>
      <t xml:space="preserve">Trzewiki  przemysłowe  robocze dla inspektora nadzoru budowlanego, </t>
    </r>
    <r>
      <rPr>
        <sz val="8"/>
        <color theme="1"/>
        <rFont val="Arial"/>
        <family val="2"/>
        <charset val="238"/>
      </rPr>
      <t>cholewka wykonana ze skóry naturalnej wykończonej miękkim kołnierzem, podeszwa antpoślizgowa</t>
    </r>
    <r>
      <rPr>
        <b/>
        <sz val="8"/>
        <color theme="1"/>
        <rFont val="Arial"/>
        <family val="2"/>
        <charset val="238"/>
      </rPr>
      <t xml:space="preserve">, </t>
    </r>
    <r>
      <rPr>
        <sz val="8"/>
        <color theme="1"/>
        <rFont val="Arial"/>
        <family val="2"/>
        <charset val="238"/>
      </rPr>
      <t>odpornej na: oleje, benzynę i inne rozpuszczalniki organiczne, na ścieranie, pękanie i temperaturę   w krótkotrwałym kontakcie do 300 stopni C, z głębokim urzeźbieniem protektora. 
Podszewka z materiałów zapewniających komfort użytkowania, język miechowy zabezpieczający przed przedostawaniem się sypkich materiałów do wnętrza obuwia; połączenie podeszwy z cholewką klejone, wzmocnione dodatkowo szyciem na całym obwodzie. Tęgość H zapewniająca wygodę użytkowania                                                                                                                                  PN-EN 347-1:1996 E,ORO
Środek ochrony indywidualnej kat.I 
PN-77/0-91030
kolor czarny. Pełna dostępna rozmiarowka.</t>
    </r>
  </si>
  <si>
    <t xml:space="preserve">szt. </t>
  </si>
  <si>
    <r>
      <rPr>
        <b/>
        <sz val="8"/>
        <color theme="1"/>
        <rFont val="Arial"/>
        <family val="2"/>
        <charset val="238"/>
      </rPr>
      <t>Dres bawełniany</t>
    </r>
    <r>
      <rPr>
        <sz val="8"/>
        <color theme="1"/>
        <rFont val="Arial"/>
        <family val="2"/>
        <charset val="238"/>
      </rPr>
      <t xml:space="preserve"> wykonany w 100 % z bawełny (+/-5% wskazanych wartości) bluza + spodnie. BLUZA -  wciągana przez głowę, wyposażona w długi rękaw zakończony ściągaczem, bez guzików.  SPODNIE na gumkę, wyposażone w nogawki proste                                                                                                                                                  Kolory: granat, czarny . Pełna dostępna rozmiarowka.</t>
    </r>
  </si>
  <si>
    <r>
      <rPr>
        <b/>
        <sz val="8"/>
        <color theme="1"/>
        <rFont val="Arial"/>
        <family val="2"/>
        <charset val="238"/>
      </rPr>
      <t>Spodenki sportowe</t>
    </r>
    <r>
      <rPr>
        <sz val="8"/>
        <color theme="1"/>
        <rFont val="Arial"/>
        <family val="2"/>
        <charset val="238"/>
      </rPr>
      <t xml:space="preserve"> męskie wyposażone w 2 kieszenie z przodu, sznurki z blokadą . Wykonane z materialu odprowadzącego  nadmoar potu , przeznaczone do każdego rodzaju treningu .Długość wewnętrzna nogawki - ok. 25,5 cm.  Tkanina o gładkim splocie : 87 % poliester, 13% elastan lub zblizonym. Kolor czarny lub granatowy. Pełna dostępna rozmiarówka. </t>
    </r>
  </si>
  <si>
    <r>
      <rPr>
        <b/>
        <sz val="8"/>
        <color theme="1"/>
        <rFont val="Arial"/>
        <family val="2"/>
        <charset val="238"/>
      </rPr>
      <t xml:space="preserve">Spodenki sportowe </t>
    </r>
    <r>
      <rPr>
        <sz val="8"/>
        <color theme="1"/>
        <rFont val="Arial"/>
        <family val="2"/>
        <charset val="238"/>
      </rPr>
      <t xml:space="preserve"> damskie wyposażone w  gumkę  w pasie  . Wykonane z materialu odprowadzącego  nadmiar potu , przeznaczone do każdego rodzaju treningu .Długość wewnętrzna nogawki - ok. 7,5 cm.  Tkanina o gładkim splocie : 87 % poliester, 13% elastan lub zblizonym. Kolor czarny lub granatowy. Pełna dostępna rozmiarówka. </t>
    </r>
  </si>
  <si>
    <r>
      <rPr>
        <b/>
        <sz val="8"/>
        <color theme="1"/>
        <rFont val="Arial"/>
        <family val="2"/>
        <charset val="238"/>
      </rPr>
      <t xml:space="preserve">Koszulka sportowa  </t>
    </r>
    <r>
      <rPr>
        <sz val="8"/>
        <color theme="1"/>
        <rFont val="Arial"/>
        <family val="2"/>
        <charset val="238"/>
      </rPr>
      <t xml:space="preserve">wykonana z materiału oddychającego chroniącego przed przegrzaniem w każdych warunkach . Dzianina o składzie 44% nylon/36% poliester/20% bawełna lub zblizonym.  Zaokrąglony dekolt.  Przeznaczona do aktywnosci fizycznej.  Kolor czarny lub granatowy. Pełna dostępna rozmiarówka. </t>
    </r>
  </si>
  <si>
    <r>
      <rPr>
        <b/>
        <sz val="8"/>
        <color theme="1"/>
        <rFont val="Arial"/>
        <family val="2"/>
        <charset val="238"/>
      </rPr>
      <t xml:space="preserve">Obuwie sportowe </t>
    </r>
    <r>
      <rPr>
        <sz val="8"/>
        <color theme="1"/>
        <rFont val="Arial"/>
        <family val="2"/>
        <charset val="238"/>
      </rPr>
      <t xml:space="preserve"> damskie  przeznaczone do CrossFit , wzmacniana,przewiewna cholewka chroniąca stopę - sprasowana podeszwa środkowa amortyzująca drgania powstałe podczas uderzeń stóp o podłoże , warstwa chroniąca palce .   Kolor czarny lub granatowy . Podeszwa gwarantująca przyczepność. Pełna dostępna rozmiarówka. </t>
    </r>
  </si>
  <si>
    <r>
      <rPr>
        <b/>
        <sz val="8"/>
        <color theme="1"/>
        <rFont val="Arial"/>
        <family val="2"/>
        <charset val="238"/>
      </rPr>
      <t xml:space="preserve">Obuwie sportowe  </t>
    </r>
    <r>
      <rPr>
        <sz val="8"/>
        <color theme="1"/>
        <rFont val="Arial"/>
        <family val="2"/>
        <charset val="238"/>
      </rPr>
      <t xml:space="preserve">męskie przeznaczone do CrossFit , wzmacniana,przewiewna cholewka chroniąca stopę - sprasowana podeszwa środkowa amortyzująca drgania powstałe podczas uderzeń stóp o podłoże , warstwa chroniąca palce , uniesiony obcas.  Kolor czarny lub granatowy .  Podeszwa gwarantująca przyczepność. Pełna dostępna rozmiarówka. </t>
    </r>
  </si>
  <si>
    <r>
      <rPr>
        <b/>
        <sz val="8"/>
        <rFont val="Arial"/>
        <family val="2"/>
        <charset val="238"/>
      </rPr>
      <t xml:space="preserve">Bluza dresowa damska i męska </t>
    </r>
    <r>
      <rPr>
        <sz val="8"/>
        <rFont val="Arial"/>
        <family val="2"/>
        <charset val="238"/>
      </rPr>
      <t xml:space="preserve"> w całosci rozpinana wyposażona w dwie kieszenie na przodzie , kołnierz chroniacy przed wiatrem , zciągacze przy rękawach oraz na dole . Bluza wykonana z materiału oddychającego. Przeznaczona do ogólnej aktywnosci fizycznej . Kolor  czrny lub granatowy.  Peklna dostępna rozmiarówka.</t>
    </r>
  </si>
  <si>
    <r>
      <rPr>
        <b/>
        <sz val="8"/>
        <color theme="1"/>
        <rFont val="Arial"/>
        <family val="2"/>
        <charset val="238"/>
      </rPr>
      <t>Spodnie dresowe</t>
    </r>
    <r>
      <rPr>
        <sz val="8"/>
        <color theme="1"/>
        <rFont val="Arial"/>
        <family val="2"/>
        <charset val="238"/>
      </rPr>
      <t xml:space="preserve">  damskie i męskie wyposażone w zwężone nogawki , na dole wszyte zamki . Wyposażone ww wstawki na wysokosci kolan . Dwie zapinane kieszenie. W pasie szeroki ściągacz oraz sznurek do regulacji. Przeznaczone do ogólej aktywnosci fizycznej.  Kolor czarny lub granatowy. Pełna dostępna rozmiarowka. </t>
    </r>
  </si>
  <si>
    <r>
      <rPr>
        <b/>
        <sz val="8"/>
        <color theme="1"/>
        <rFont val="Arial"/>
        <family val="2"/>
        <charset val="238"/>
      </rPr>
      <t>Kombinezon specjalny</t>
    </r>
    <r>
      <rPr>
        <sz val="8"/>
        <color theme="1"/>
        <rFont val="Arial"/>
        <family val="2"/>
        <charset val="238"/>
      </rPr>
      <t xml:space="preserve">
Pełna dostępna rozmiwróka 
Skład tkaniny: 50% bawełna
                        50% poliester
Kolor:  czarny 
Kombinezon  jednoczęściowy i jednowarstwowy, zapinany  wzdłuż przodu na dwa zamki błyskawiczne rozdzielcze kostkowe, umieszczone symetrycznie względem szwu środkowego przodu, kryte plisą i zakończone w dolnej części nogawki zapięciem na taśmę samoczepną. Na przodach wszyte (wpuszczone) kieszenie (jedna kieszeń na każdym przodzie) zapinane u góry na zamek błyskawiczny, przykryty pliską, na wysokości klatki piersiowej powyżej linii pasa. Na przedniej części nogawek na wysokości kolan i na rękawach na wysokości łokcia  naszyte wzmocnienia z  tkaniny. W szwach bocznych, poniżej linii pasa,  wszyte wpuszczane kieszenie (jedna kieszeń wzdłuż każdego szwu bocznego) zapinane na zamek błyskawiczny, kryte plisą. Ponadto na 1 nogawce naszyta kieszeń, zamykana na rzep, środek kieszeni umieszczony  na szwie bocznym nogawki. Dół nogawek wykończony  tunelem z wciągniętą gumą. Guma zamocowana przeszyciem w dolnej części zapięcia nogawek i dodatkowo zabezpieczona szwem doszywającym taśmę samoczepną. Rękawy są  wykończone  tunelem z wciągniętą gumą. Guma zamocowana przeszyciem w dolnej części zapięcia, dodatkowo zabezpieczająca patka zapinana na taśmę samoczepną. Na lewym i prawym rękawie naszyta kieszeń  przykryta patką, zapinana na rzep. Tył kombinezonu cięty na linii pasa. Górna część tyłu posiada dwie fałdy pionowe sięgające od szwu ramieniowego do linii pasa. Fałdy przeszyte w liniach załamania. Od wewnątrz, na linii pasa, naszyty tunel, w którym umieszczona jest guma, zamocowana w szwach w przodzie, zakończona rzepem, który umożliwia regulację obwodu pasa. Na linii barku, na wierzch kombinezonu naszyte wzmocnienia z tkaniny zewnętrznej, wypełnione pianką.
Pod pachami i w kroku, wykonane otwory wentylacyjne zakończone przeszyciem.  
Góra kombinezonu wykończona stójką.
</t>
    </r>
  </si>
  <si>
    <r>
      <rPr>
        <b/>
        <sz val="8"/>
        <color theme="1"/>
        <rFont val="Arial"/>
        <family val="2"/>
        <charset val="238"/>
      </rPr>
      <t>Obuwie typu korki</t>
    </r>
    <r>
      <rPr>
        <sz val="8"/>
        <color theme="1"/>
        <rFont val="Arial"/>
        <family val="2"/>
        <charset val="238"/>
      </rPr>
      <t xml:space="preserve"> wyposazone w syntetyczną cholewkę , hybrydowe koncowki kołków na podeszwie wiązane . Uzytkowane na nawierzchni naturalnej. Kolor  czarny . Pełna dostępna romiarówka .</t>
    </r>
  </si>
  <si>
    <r>
      <rPr>
        <b/>
        <sz val="10"/>
        <rFont val="Arial"/>
        <family val="2"/>
        <charset val="238"/>
      </rPr>
      <t xml:space="preserve">Rękawica nitrylowa </t>
    </r>
    <r>
      <rPr>
        <sz val="10"/>
        <rFont val="Arial"/>
        <family val="2"/>
        <charset val="238"/>
      </rPr>
      <t>o wysokim stopniu szczelności o odpornosci chemicznej , glokowana. Stosowana w przemyśle chemicznym, pterochemicznym, amochodowym, spożywczym. Długosc 33 cm.   Normy: EN 388:2003; EN 374:2003</t>
    </r>
  </si>
  <si>
    <r>
      <t xml:space="preserve">Okulary przeciwsłoneczne polaryzacyjne z etui, </t>
    </r>
    <r>
      <rPr>
        <sz val="10"/>
        <rFont val="Arial"/>
        <family val="2"/>
        <charset val="238"/>
      </rPr>
      <t>zapewniające dokladnie widzenie w każdych warunkach  wyposażone w filtry UV - lustrzanki. Kolor czarny lub brązowy. Norma EN ISO 12312-1:2013</t>
    </r>
  </si>
  <si>
    <r>
      <t xml:space="preserve">Osłona siatkowa </t>
    </r>
    <r>
      <rPr>
        <sz val="10"/>
        <rFont val="Arial"/>
        <family val="2"/>
        <charset val="238"/>
      </rPr>
      <t xml:space="preserve">chroniąca przed uderzeniami cząstek stalych  wyposażona w boczne pokretła ułatwiające regulację kąta nachylenia siatki  oraz regulację umożliwiającą dopasowanie osłony do głowy, ochronę czoła.  Wykonana z odpornego poliprepylenu.   Dla kosiarza.Norma . EN 166 3 B, EN 1731 </t>
    </r>
    <r>
      <rPr>
        <b/>
        <sz val="10"/>
        <rFont val="Arial"/>
        <family val="2"/>
        <charset val="238"/>
      </rPr>
      <t>F</t>
    </r>
  </si>
  <si>
    <r>
      <t xml:space="preserve">Hełm ochronny  </t>
    </r>
    <r>
      <rPr>
        <sz val="10"/>
        <rFont val="Arial"/>
        <family val="2"/>
        <charset val="238"/>
      </rPr>
      <t xml:space="preserve">wykonany z tworzywa ABS regulowany w obwodzie pasa głownego dający możliwość dopasowania hełmu do głowy , sorupa wyposazona w daszek , więźba posiadająca sześcioramienne pasy nośne , wyposażony w regulowany pasek podbródkowy, w części przedniej wyposazony w potnik z włókniny.  Przeznaczony do pracy na wysokosciach.  Kolor niebieski. Noram EN 397 </t>
    </r>
  </si>
  <si>
    <r>
      <rPr>
        <b/>
        <sz val="10"/>
        <rFont val="Arial"/>
        <family val="2"/>
        <charset val="238"/>
      </rPr>
      <t xml:space="preserve">Wkładki </t>
    </r>
    <r>
      <rPr>
        <sz val="10"/>
        <rFont val="Arial"/>
        <family val="2"/>
        <charset val="238"/>
      </rPr>
      <t>nakolannikowe pasujące do spodni z poz. 28</t>
    </r>
  </si>
  <si>
    <r>
      <t>Ochraniacze na oobuwie  długie ,</t>
    </r>
    <r>
      <rPr>
        <sz val="10"/>
        <rFont val="Arial"/>
        <family val="2"/>
        <charset val="238"/>
      </rPr>
      <t xml:space="preserve"> wododporne ,wysokosc 40 cm. , wykonane z folii lub wlókniny. Wyposazone w gumkę ściągającą na wysokosci do kostki i pod kolanem . Podeszwa antypoślizgowa. Pakowane po 100 szt. </t>
    </r>
  </si>
  <si>
    <r>
      <rPr>
        <b/>
        <sz val="10"/>
        <rFont val="Arial"/>
        <family val="2"/>
        <charset val="238"/>
      </rPr>
      <t>Czapka  ocieplana z dzianiny, wykonana w 100% z dzianiny akrylowej (+/- 5% wskazanej wartości)</t>
    </r>
    <r>
      <rPr>
        <sz val="10"/>
        <rFont val="Arial"/>
        <family val="2"/>
        <charset val="238"/>
      </rPr>
      <t>, posiadająca możliwość regulacji  wysokości  przez  zawinięcie;  rozmiar  uniwersalny;  kolory:  czarny  lub  granat.       Normy:  Kategoria  I ,  EN  340</t>
    </r>
  </si>
  <si>
    <r>
      <rPr>
        <b/>
        <sz val="10"/>
        <rFont val="Arial"/>
        <family val="2"/>
        <charset val="238"/>
      </rPr>
      <t xml:space="preserve">Fartuch  kwasoochronny  PCV, wykonany z </t>
    </r>
    <r>
      <rPr>
        <sz val="10"/>
        <rFont val="Arial"/>
        <family val="2"/>
        <charset val="238"/>
      </rPr>
      <t xml:space="preserve">poliesteru powlekanego PCV o gamaturze nie mniej niż 520 g/m2                                                         
przedni, zakładany przez głowę, wiązany w pasie, odporny  na  działanie stężonych kwasów, zasad, roztworów soli.  Rozmiar uniwersalny  Normy: Kategoria II EN 343, EN 465
</t>
    </r>
  </si>
  <si>
    <r>
      <t xml:space="preserve">Kurtka przeciwdeszczowa z kapturem                                                                                                                                                                         </t>
    </r>
    <r>
      <rPr>
        <sz val="10"/>
        <rFont val="Arial"/>
        <family val="2"/>
        <charset val="238"/>
      </rPr>
      <t>wykonana 70 PCV, 30% poliester, wyposażona w wodoszczelne szwy, wszyty na stałe kaptur ściągany sznurkiem w części twarzowej, zapinana na napy lub zamek błyskawiczny ukryty pod listwą,   Kolory: granatowy, zielony
Pelna dostepna rozmiarówka Normy: Kategoria I;  EN 343</t>
    </r>
  </si>
  <si>
    <r>
      <rPr>
        <b/>
        <sz val="10"/>
        <rFont val="Arial"/>
        <family val="2"/>
        <charset val="238"/>
      </rPr>
      <t>Rękawice  ochronne antyprzecięciowe .</t>
    </r>
    <r>
      <rPr>
        <sz val="10"/>
        <rFont val="Arial"/>
        <family val="2"/>
        <charset val="238"/>
      </rPr>
      <t>Opis: skóra syntetyczna w części  chwytnej</t>
    </r>
    <r>
      <rPr>
        <b/>
        <sz val="10"/>
        <rFont val="Arial"/>
        <family val="2"/>
        <charset val="238"/>
      </rPr>
      <t xml:space="preserve"> dł</t>
    </r>
    <r>
      <rPr>
        <sz val="10"/>
        <rFont val="Arial"/>
        <family val="2"/>
        <charset val="238"/>
      </rPr>
      <t xml:space="preserve">oni i na palcach, na grzbiecie z nylonu i Spandexu, z patentową wkładką przeciw przekłuciu i przecięciu w części chwytnej dłoni , palcach i stawach. Poliestrowa podszewka i ściągany mankiet na rzep.  Produkt  odporny na obtarcia, przebicia i przecięcia.    
Rozmiary: pełna dostępna rozmiarówka     
Normy:  Kategoria  III, EN 388; 
</t>
    </r>
  </si>
  <si>
    <t xml:space="preserve">……………………………………………………………..                                                                                                                                                                                                                                                                                                                                             (pieczęć i podpis osób / osoby upoważnionej                                                                                                                                                                                                                                                                                                                                                                    do reprezentowania wykonawcy)                                                                                                                            </t>
  </si>
  <si>
    <t>ZADANIE NR 1 -  DOSTAWA ODZIEŻY ROBOCZEJ I OCHRONNEJ</t>
  </si>
  <si>
    <t>ZADANIE NR 2 - DOSTAWA OBUWIA ROBOCZEGO I OCHRONNEGO</t>
  </si>
  <si>
    <t>ZADANIE NR 3  - DOSTAWA ELEMENTÓW OCHRONY INDYWIDUALNEJ - JEDNORAZOWEJ</t>
  </si>
  <si>
    <t xml:space="preserve">ZADANIE NR  4 -  DOSTAWA ODZIEŻY SPORTOWEJ I OBUWIA SPORTOWEGO  </t>
  </si>
  <si>
    <t>Załacznik nr 2.4 do SIWZ                                                                                                                                                                                                                                                                                                                     FZ-2380/33/20/EG</t>
  </si>
  <si>
    <t>Załacznik nr 2.1 do SIWZ                                                                                                                                                                                                                                                                                                                                                                                                               FZ-2380/33/20/EG</t>
  </si>
  <si>
    <t>Załacznik nr 2.2 do SIWZ                                                                                                                                                                                                                                                                                                                                                                                                               FZ-2380/33/20/EG</t>
  </si>
  <si>
    <t>Załacznik nr 2.3 do SIWZ                                                                                                                                                                                                                                                                                                                                                                                                               FZ-2380/33/20/EG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</si>
</sst>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0.00\ &quot;zł&quot;;[Red]\-#,##0.00\ &quot;zł&quot;"/>
    <numFmt numFmtId="44" formatCode="_-* #,##0.00\ &quot;zł&quot;_-;\-* #,##0.00\ &quot;zł&quot;_-;_-* &quot;-&quot;??\ &quot;zł&quot;_-;_-@_-"/>
    <numFmt numFmtId="164" formatCode="#,##0.00\ &quot;zł&quot;"/>
  </numFmts>
  <fonts count="20">
    <font>
      <sz val="11"/>
      <color theme="1"/>
      <name val="Calibri"/>
      <family val="2"/>
      <charset val="238"/>
      <scheme val="minor"/>
    </font>
    <font>
      <b/>
      <sz val="8"/>
      <name val="Arial"/>
      <family val="2"/>
      <charset val="238"/>
    </font>
    <font>
      <sz val="8"/>
      <name val="Arial"/>
      <family val="2"/>
      <charset val="238"/>
    </font>
    <font>
      <b/>
      <sz val="10"/>
      <color theme="1"/>
      <name val="Arial"/>
      <family val="2"/>
      <charset val="238"/>
    </font>
    <font>
      <sz val="10"/>
      <color theme="1"/>
      <name val="Arial"/>
      <family val="2"/>
      <charset val="238"/>
    </font>
    <font>
      <b/>
      <i/>
      <sz val="10"/>
      <color theme="1"/>
      <name val="Arial"/>
      <family val="2"/>
      <charset val="238"/>
    </font>
    <font>
      <sz val="9"/>
      <color theme="1"/>
      <name val="Arial"/>
      <family val="2"/>
      <charset val="238"/>
    </font>
    <font>
      <sz val="10"/>
      <name val="Arial"/>
      <family val="2"/>
      <charset val="238"/>
    </font>
    <font>
      <b/>
      <sz val="10"/>
      <name val="Arial"/>
      <family val="2"/>
      <charset val="238"/>
    </font>
    <font>
      <sz val="11"/>
      <name val="Calibri"/>
      <family val="2"/>
      <charset val="238"/>
      <scheme val="minor"/>
    </font>
    <font>
      <sz val="9"/>
      <name val="Arial"/>
      <family val="2"/>
      <charset val="238"/>
    </font>
    <font>
      <sz val="12"/>
      <color theme="1"/>
      <name val="Arial"/>
      <family val="2"/>
      <charset val="238"/>
    </font>
    <font>
      <b/>
      <sz val="12"/>
      <color theme="1"/>
      <name val="Arial"/>
      <family val="2"/>
      <charset val="238"/>
    </font>
    <font>
      <sz val="12"/>
      <color theme="1"/>
      <name val="Calibri"/>
      <family val="2"/>
      <charset val="238"/>
      <scheme val="minor"/>
    </font>
    <font>
      <b/>
      <sz val="14"/>
      <color theme="1"/>
      <name val="Arial"/>
      <family val="2"/>
      <charset val="238"/>
    </font>
    <font>
      <b/>
      <sz val="14"/>
      <name val="Arial"/>
      <family val="2"/>
      <charset val="238"/>
    </font>
    <font>
      <sz val="8"/>
      <color theme="1"/>
      <name val="Arial"/>
      <family val="2"/>
      <charset val="238"/>
    </font>
    <font>
      <b/>
      <sz val="8"/>
      <color theme="1"/>
      <name val="Arial"/>
      <family val="2"/>
      <charset val="238"/>
    </font>
    <font>
      <b/>
      <i/>
      <sz val="10"/>
      <name val="Arial"/>
      <family val="2"/>
      <charset val="238"/>
    </font>
    <font>
      <b/>
      <sz val="10"/>
      <name val="Czcionka tekstu podstawowego"/>
      <charset val="238"/>
    </font>
  </fonts>
  <fills count="3">
    <fill>
      <patternFill patternType="none"/>
    </fill>
    <fill>
      <patternFill patternType="gray125"/>
    </fill>
    <fill>
      <patternFill patternType="solid">
        <fgColor theme="0"/>
        <bgColor indexed="64"/>
      </patternFill>
    </fill>
  </fills>
  <borders count="22">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auto="1"/>
      </left>
      <right style="thin">
        <color auto="1"/>
      </right>
      <top style="thin">
        <color auto="1"/>
      </top>
      <bottom style="thin">
        <color auto="1"/>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bottom style="thin">
        <color auto="1"/>
      </bottom>
      <diagonal/>
    </border>
    <border>
      <left/>
      <right/>
      <top style="thin">
        <color rgb="FF000000"/>
      </top>
      <bottom style="thin">
        <color rgb="FF000000"/>
      </bottom>
      <diagonal/>
    </border>
  </borders>
  <cellStyleXfs count="1">
    <xf numFmtId="0" fontId="0" fillId="0" borderId="0"/>
  </cellStyleXfs>
  <cellXfs count="155">
    <xf numFmtId="0" fontId="0" fillId="0" borderId="0" xfId="0"/>
    <xf numFmtId="0" fontId="4" fillId="2" borderId="0" xfId="0" applyFont="1" applyFill="1" applyAlignment="1">
      <alignment horizontal="center" vertical="center"/>
    </xf>
    <xf numFmtId="0" fontId="4" fillId="2" borderId="0" xfId="0" applyFont="1" applyFill="1" applyAlignment="1">
      <alignment horizontal="left"/>
    </xf>
    <xf numFmtId="0" fontId="4" fillId="2" borderId="0" xfId="0" applyFont="1" applyFill="1"/>
    <xf numFmtId="0" fontId="3" fillId="2" borderId="0" xfId="0" applyFont="1" applyFill="1" applyAlignment="1">
      <alignment horizontal="left"/>
    </xf>
    <xf numFmtId="0" fontId="3" fillId="2" borderId="0" xfId="0" applyFont="1" applyFill="1"/>
    <xf numFmtId="0" fontId="4" fillId="2" borderId="0" xfId="0" applyFont="1" applyFill="1" applyAlignment="1">
      <alignment horizontal="center" vertical="top"/>
    </xf>
    <xf numFmtId="0" fontId="5" fillId="2" borderId="0" xfId="0" applyFont="1" applyFill="1"/>
    <xf numFmtId="0" fontId="4" fillId="2" borderId="0" xfId="0" applyFont="1" applyFill="1" applyAlignment="1">
      <alignment vertical="center"/>
    </xf>
    <xf numFmtId="0" fontId="7" fillId="0" borderId="0" xfId="0" applyFont="1" applyAlignment="1">
      <alignment horizontal="center" vertical="center"/>
    </xf>
    <xf numFmtId="0" fontId="7" fillId="0" borderId="0" xfId="0" applyFont="1" applyAlignment="1">
      <alignment horizontal="left"/>
    </xf>
    <xf numFmtId="0" fontId="7" fillId="0" borderId="0" xfId="0" applyFont="1"/>
    <xf numFmtId="0" fontId="1" fillId="0" borderId="0" xfId="0" applyFont="1"/>
    <xf numFmtId="0" fontId="1" fillId="0" borderId="1" xfId="0" applyFont="1" applyBorder="1" applyAlignment="1">
      <alignment horizontal="center" vertical="center" wrapText="1"/>
    </xf>
    <xf numFmtId="0" fontId="1" fillId="0" borderId="4" xfId="0" applyFont="1" applyBorder="1" applyAlignment="1">
      <alignment horizontal="center" vertical="center" wrapText="1"/>
    </xf>
    <xf numFmtId="0" fontId="2" fillId="0" borderId="0" xfId="0" applyFont="1" applyAlignment="1">
      <alignment horizontal="center" vertical="center"/>
    </xf>
    <xf numFmtId="0" fontId="2" fillId="0" borderId="2" xfId="0" applyFont="1" applyBorder="1" applyAlignment="1">
      <alignment horizontal="center" vertical="center" wrapText="1"/>
    </xf>
    <xf numFmtId="0" fontId="2" fillId="0" borderId="2" xfId="0" applyFont="1" applyBorder="1" applyAlignment="1">
      <alignment horizontal="center" vertical="center"/>
    </xf>
    <xf numFmtId="0" fontId="2" fillId="0" borderId="0" xfId="0" applyFont="1"/>
    <xf numFmtId="0" fontId="2" fillId="0" borderId="0" xfId="0" applyFont="1" applyAlignment="1"/>
    <xf numFmtId="0" fontId="4" fillId="2" borderId="0" xfId="0" applyFont="1" applyFill="1" applyAlignment="1">
      <alignment horizontal="right"/>
    </xf>
    <xf numFmtId="44" fontId="4" fillId="2" borderId="0" xfId="0" applyNumberFormat="1" applyFont="1" applyFill="1" applyAlignment="1">
      <alignment horizontal="right"/>
    </xf>
    <xf numFmtId="44" fontId="4" fillId="2" borderId="0" xfId="0" applyNumberFormat="1" applyFont="1" applyFill="1" applyAlignment="1">
      <alignment horizontal="center" vertical="center"/>
    </xf>
    <xf numFmtId="0" fontId="12" fillId="2" borderId="0" xfId="0" applyFont="1" applyFill="1" applyAlignment="1">
      <alignment horizontal="right"/>
    </xf>
    <xf numFmtId="0" fontId="11" fillId="2" borderId="0" xfId="0" applyFont="1" applyFill="1" applyAlignment="1">
      <alignment horizontal="center" vertical="center"/>
    </xf>
    <xf numFmtId="0" fontId="11" fillId="2" borderId="0" xfId="0" applyFont="1" applyFill="1" applyAlignment="1">
      <alignment horizontal="left"/>
    </xf>
    <xf numFmtId="0" fontId="11" fillId="2" borderId="0" xfId="0" applyFont="1" applyFill="1"/>
    <xf numFmtId="0" fontId="11" fillId="2" borderId="0" xfId="0" applyFont="1" applyFill="1" applyAlignment="1">
      <alignment horizontal="right"/>
    </xf>
    <xf numFmtId="0" fontId="15" fillId="0" borderId="0" xfId="0" applyFont="1"/>
    <xf numFmtId="0" fontId="4" fillId="2" borderId="0" xfId="0" applyFont="1" applyFill="1" applyAlignment="1">
      <alignment horizontal="center" vertical="center"/>
    </xf>
    <xf numFmtId="8" fontId="7" fillId="0" borderId="0" xfId="0" applyNumberFormat="1" applyFont="1"/>
    <xf numFmtId="0" fontId="7" fillId="0" borderId="0" xfId="0" applyFont="1" applyAlignment="1">
      <alignment vertical="center"/>
    </xf>
    <xf numFmtId="44" fontId="7" fillId="0" borderId="0" xfId="0" applyNumberFormat="1" applyFont="1" applyAlignment="1">
      <alignment vertical="center"/>
    </xf>
    <xf numFmtId="8" fontId="7" fillId="0" borderId="0" xfId="0" applyNumberFormat="1" applyFont="1" applyAlignment="1">
      <alignment vertical="center"/>
    </xf>
    <xf numFmtId="0" fontId="8" fillId="0" borderId="0" xfId="0" applyFont="1" applyAlignment="1">
      <alignment horizontal="center" vertical="center"/>
    </xf>
    <xf numFmtId="0" fontId="8" fillId="0" borderId="1" xfId="0" applyFont="1" applyBorder="1" applyAlignment="1">
      <alignment horizontal="center" vertical="center" wrapText="1"/>
    </xf>
    <xf numFmtId="0" fontId="8" fillId="0" borderId="4" xfId="0" applyFont="1" applyBorder="1" applyAlignment="1">
      <alignment horizontal="center" vertical="center" wrapText="1"/>
    </xf>
    <xf numFmtId="0" fontId="7" fillId="0" borderId="4" xfId="0" applyFont="1" applyBorder="1" applyAlignment="1">
      <alignment horizontal="center" vertical="center" wrapText="1"/>
    </xf>
    <xf numFmtId="44" fontId="7" fillId="0" borderId="3" xfId="0" applyNumberFormat="1" applyFont="1" applyBorder="1" applyAlignment="1">
      <alignment horizontal="right" vertical="center" wrapText="1"/>
    </xf>
    <xf numFmtId="44" fontId="7" fillId="0" borderId="1" xfId="0" applyNumberFormat="1" applyFont="1" applyBorder="1" applyAlignment="1">
      <alignment horizontal="right" vertical="center" wrapText="1"/>
    </xf>
    <xf numFmtId="8" fontId="7" fillId="0" borderId="1" xfId="0" applyNumberFormat="1" applyFont="1" applyBorder="1" applyAlignment="1">
      <alignment horizontal="right" vertical="center" wrapText="1"/>
    </xf>
    <xf numFmtId="0" fontId="7" fillId="0" borderId="1" xfId="0" applyFont="1" applyBorder="1" applyAlignment="1">
      <alignment horizontal="center" vertical="center" wrapText="1"/>
    </xf>
    <xf numFmtId="8" fontId="7" fillId="0" borderId="3" xfId="0" applyNumberFormat="1" applyFont="1" applyBorder="1" applyAlignment="1">
      <alignment horizontal="right" vertical="center" wrapText="1"/>
    </xf>
    <xf numFmtId="0" fontId="8" fillId="0" borderId="0" xfId="0" applyFont="1" applyAlignment="1">
      <alignment vertical="center"/>
    </xf>
    <xf numFmtId="44" fontId="11" fillId="2" borderId="0" xfId="0" applyNumberFormat="1" applyFont="1" applyFill="1" applyAlignment="1">
      <alignment horizontal="left" vertical="center"/>
    </xf>
    <xf numFmtId="0" fontId="12" fillId="2" borderId="0" xfId="0" applyFont="1" applyFill="1" applyAlignment="1">
      <alignment horizontal="center" vertical="center"/>
    </xf>
    <xf numFmtId="0" fontId="12" fillId="2" borderId="0" xfId="0" applyFont="1" applyFill="1" applyAlignment="1">
      <alignment horizontal="left" vertical="center"/>
    </xf>
    <xf numFmtId="0" fontId="3" fillId="2" borderId="0" xfId="0" applyFont="1" applyFill="1" applyAlignment="1"/>
    <xf numFmtId="0" fontId="7" fillId="0" borderId="5" xfId="0" applyFont="1" applyBorder="1" applyAlignment="1">
      <alignment horizontal="center" vertical="center" wrapText="1"/>
    </xf>
    <xf numFmtId="44" fontId="8" fillId="0" borderId="5" xfId="0" applyNumberFormat="1" applyFont="1" applyBorder="1" applyAlignment="1">
      <alignment vertical="center" wrapText="1"/>
    </xf>
    <xf numFmtId="44" fontId="8" fillId="0" borderId="5" xfId="0" applyNumberFormat="1" applyFont="1" applyBorder="1" applyAlignment="1">
      <alignment horizontal="center" vertical="center" wrapText="1"/>
    </xf>
    <xf numFmtId="0" fontId="4" fillId="2" borderId="0" xfId="0" applyFont="1" applyFill="1" applyAlignment="1">
      <alignment horizontal="center" vertical="center"/>
    </xf>
    <xf numFmtId="0" fontId="4" fillId="2" borderId="0" xfId="0" applyFont="1" applyFill="1" applyAlignment="1">
      <alignment horizontal="center" vertical="center"/>
    </xf>
    <xf numFmtId="0" fontId="4" fillId="2" borderId="0" xfId="0" applyFont="1" applyFill="1" applyAlignment="1">
      <alignment horizontal="center" vertical="center"/>
    </xf>
    <xf numFmtId="0" fontId="4" fillId="2" borderId="0" xfId="0" applyFont="1" applyFill="1" applyAlignment="1">
      <alignment horizontal="center" vertical="center"/>
    </xf>
    <xf numFmtId="0" fontId="16" fillId="0" borderId="1" xfId="0" applyFont="1" applyBorder="1" applyAlignment="1">
      <alignment vertical="center" wrapText="1"/>
    </xf>
    <xf numFmtId="0" fontId="17" fillId="0" borderId="1" xfId="0" applyFont="1" applyBorder="1" applyAlignment="1">
      <alignment vertical="center" wrapText="1"/>
    </xf>
    <xf numFmtId="0" fontId="16" fillId="0" borderId="1" xfId="0" applyFont="1" applyBorder="1" applyAlignment="1">
      <alignment horizontal="left" vertical="top" wrapText="1"/>
    </xf>
    <xf numFmtId="0" fontId="16" fillId="0" borderId="5" xfId="0" applyFont="1" applyBorder="1" applyAlignment="1">
      <alignment vertical="top" wrapText="1"/>
    </xf>
    <xf numFmtId="0" fontId="17" fillId="2" borderId="1" xfId="0" applyFont="1" applyFill="1" applyBorder="1" applyAlignment="1">
      <alignment wrapText="1"/>
    </xf>
    <xf numFmtId="0" fontId="17" fillId="2" borderId="1" xfId="0" applyFont="1" applyFill="1" applyBorder="1" applyAlignment="1">
      <alignment horizontal="left" vertical="center" wrapText="1"/>
    </xf>
    <xf numFmtId="0" fontId="2" fillId="0" borderId="11" xfId="0" applyFont="1" applyBorder="1" applyAlignment="1">
      <alignment horizontal="center" vertical="center"/>
    </xf>
    <xf numFmtId="0" fontId="16" fillId="0" borderId="10" xfId="0" applyFont="1" applyBorder="1" applyAlignment="1">
      <alignment vertical="top" wrapText="1"/>
    </xf>
    <xf numFmtId="0" fontId="7" fillId="0" borderId="10" xfId="0" applyFont="1" applyBorder="1" applyAlignment="1">
      <alignment horizontal="center" vertical="center" wrapText="1"/>
    </xf>
    <xf numFmtId="44" fontId="7" fillId="0" borderId="12" xfId="0" applyNumberFormat="1" applyFont="1" applyBorder="1" applyAlignment="1">
      <alignment horizontal="right" vertical="center" wrapText="1"/>
    </xf>
    <xf numFmtId="0" fontId="4" fillId="2" borderId="0" xfId="0" applyFont="1" applyFill="1" applyAlignment="1">
      <alignment horizontal="center" vertical="center"/>
    </xf>
    <xf numFmtId="0" fontId="15" fillId="0" borderId="0" xfId="0" applyFont="1" applyAlignment="1"/>
    <xf numFmtId="0" fontId="7" fillId="2" borderId="1" xfId="0" applyFont="1" applyFill="1" applyBorder="1" applyAlignment="1">
      <alignment horizontal="left" vertical="top" wrapText="1"/>
    </xf>
    <xf numFmtId="0" fontId="4" fillId="2" borderId="0" xfId="0" applyFont="1" applyFill="1" applyAlignment="1">
      <alignment horizontal="center" vertical="center"/>
    </xf>
    <xf numFmtId="0" fontId="2" fillId="2" borderId="1" xfId="0" applyFont="1" applyFill="1" applyBorder="1" applyAlignment="1">
      <alignment vertical="top" wrapText="1"/>
    </xf>
    <xf numFmtId="0" fontId="8" fillId="2" borderId="1" xfId="0" applyFont="1" applyFill="1" applyBorder="1" applyAlignment="1">
      <alignment horizontal="left" vertical="top" wrapText="1"/>
    </xf>
    <xf numFmtId="0" fontId="7" fillId="2" borderId="1" xfId="0" applyFont="1" applyFill="1" applyBorder="1" applyAlignment="1">
      <alignment horizontal="left" vertical="center" wrapText="1"/>
    </xf>
    <xf numFmtId="0" fontId="8"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8" fontId="7" fillId="2" borderId="1" xfId="0" applyNumberFormat="1" applyFont="1" applyFill="1" applyBorder="1" applyAlignment="1">
      <alignment horizontal="right" vertical="center" wrapText="1"/>
    </xf>
    <xf numFmtId="44" fontId="7" fillId="2" borderId="1" xfId="0" applyNumberFormat="1" applyFont="1" applyFill="1" applyBorder="1" applyAlignment="1">
      <alignment vertical="center" wrapText="1"/>
    </xf>
    <xf numFmtId="9" fontId="7" fillId="2" borderId="1" xfId="0" applyNumberFormat="1" applyFont="1" applyFill="1" applyBorder="1" applyAlignment="1">
      <alignment horizontal="center" vertical="center" wrapText="1"/>
    </xf>
    <xf numFmtId="44" fontId="7" fillId="2" borderId="1" xfId="0" applyNumberFormat="1" applyFont="1" applyFill="1" applyBorder="1" applyAlignment="1">
      <alignment horizontal="right" vertical="center" wrapText="1"/>
    </xf>
    <xf numFmtId="44" fontId="18" fillId="2" borderId="6" xfId="0" applyNumberFormat="1" applyFont="1" applyFill="1" applyBorder="1" applyAlignment="1">
      <alignment horizontal="right" vertical="center" wrapText="1"/>
    </xf>
    <xf numFmtId="44" fontId="18" fillId="2" borderId="6" xfId="0" applyNumberFormat="1" applyFont="1" applyFill="1" applyBorder="1" applyAlignment="1">
      <alignment horizontal="center" vertical="center" wrapText="1"/>
    </xf>
    <xf numFmtId="44" fontId="8" fillId="2" borderId="6" xfId="0" applyNumberFormat="1" applyFont="1" applyFill="1" applyBorder="1" applyAlignment="1">
      <alignment vertical="center" wrapText="1"/>
    </xf>
    <xf numFmtId="8" fontId="8" fillId="0" borderId="5" xfId="0" applyNumberFormat="1" applyFont="1" applyBorder="1" applyAlignment="1">
      <alignment vertical="center" wrapText="1"/>
    </xf>
    <xf numFmtId="0" fontId="2" fillId="0" borderId="13" xfId="0" applyFont="1" applyBorder="1" applyAlignment="1">
      <alignment horizontal="center" vertical="center" wrapText="1"/>
    </xf>
    <xf numFmtId="8" fontId="7" fillId="0" borderId="14" xfId="0" applyNumberFormat="1" applyFont="1" applyBorder="1" applyAlignment="1">
      <alignment horizontal="right" vertical="center" wrapText="1"/>
    </xf>
    <xf numFmtId="0" fontId="3" fillId="2" borderId="0" xfId="0" applyFont="1" applyFill="1" applyAlignment="1">
      <alignment vertical="center"/>
    </xf>
    <xf numFmtId="0" fontId="4" fillId="2" borderId="0" xfId="0" applyFont="1" applyFill="1" applyAlignment="1">
      <alignment horizontal="center" vertical="center"/>
    </xf>
    <xf numFmtId="0" fontId="7" fillId="2" borderId="4" xfId="0" applyFont="1" applyFill="1" applyBorder="1" applyAlignment="1">
      <alignment horizontal="center" vertical="center"/>
    </xf>
    <xf numFmtId="0" fontId="8" fillId="2" borderId="15" xfId="0" applyFont="1" applyFill="1" applyBorder="1" applyAlignment="1">
      <alignment horizontal="left" vertical="top" wrapText="1"/>
    </xf>
    <xf numFmtId="0" fontId="7" fillId="2" borderId="4" xfId="0" applyFont="1" applyFill="1" applyBorder="1" applyAlignment="1">
      <alignment horizontal="center" vertical="center" wrapText="1"/>
    </xf>
    <xf numFmtId="8" fontId="7" fillId="2" borderId="4" xfId="0" applyNumberFormat="1" applyFont="1" applyFill="1" applyBorder="1" applyAlignment="1">
      <alignment horizontal="right" vertical="center" wrapText="1"/>
    </xf>
    <xf numFmtId="9" fontId="7" fillId="2" borderId="4" xfId="0" applyNumberFormat="1" applyFont="1" applyFill="1" applyBorder="1" applyAlignment="1">
      <alignment horizontal="center" vertical="center" wrapText="1"/>
    </xf>
    <xf numFmtId="0" fontId="7" fillId="2" borderId="6" xfId="0" applyFont="1" applyFill="1" applyBorder="1" applyAlignment="1">
      <alignment horizontal="center" vertical="center"/>
    </xf>
    <xf numFmtId="0" fontId="8" fillId="2" borderId="6" xfId="0" applyFont="1" applyFill="1" applyBorder="1" applyAlignment="1">
      <alignment horizontal="left" vertical="top" wrapText="1"/>
    </xf>
    <xf numFmtId="0" fontId="7" fillId="2" borderId="6" xfId="0" applyFont="1" applyFill="1" applyBorder="1" applyAlignment="1">
      <alignment horizontal="center" vertical="center" wrapText="1"/>
    </xf>
    <xf numFmtId="8" fontId="7" fillId="2" borderId="6" xfId="0" applyNumberFormat="1" applyFont="1" applyFill="1" applyBorder="1" applyAlignment="1">
      <alignment horizontal="right" vertical="center" wrapText="1"/>
    </xf>
    <xf numFmtId="9" fontId="7" fillId="2" borderId="6" xfId="0" applyNumberFormat="1" applyFont="1" applyFill="1" applyBorder="1" applyAlignment="1">
      <alignment horizontal="center" vertical="center" wrapText="1"/>
    </xf>
    <xf numFmtId="0" fontId="4" fillId="2" borderId="0" xfId="0" applyFont="1" applyFill="1" applyAlignment="1">
      <alignment horizontal="center" vertical="center"/>
    </xf>
    <xf numFmtId="0" fontId="4" fillId="2" borderId="0" xfId="0" applyFont="1" applyFill="1" applyAlignment="1">
      <alignment horizontal="center" vertical="center"/>
    </xf>
    <xf numFmtId="44" fontId="18" fillId="2" borderId="6" xfId="0" applyNumberFormat="1" applyFont="1" applyFill="1" applyBorder="1" applyAlignment="1">
      <alignment horizontal="right" vertical="center" wrapText="1"/>
    </xf>
    <xf numFmtId="0" fontId="4" fillId="2" borderId="0" xfId="0" applyFont="1" applyFill="1" applyAlignment="1">
      <alignment horizontal="center" vertical="center"/>
    </xf>
    <xf numFmtId="0" fontId="4" fillId="2" borderId="0" xfId="0" applyFont="1" applyFill="1" applyAlignment="1">
      <alignment horizontal="center" vertical="center"/>
    </xf>
    <xf numFmtId="0" fontId="4" fillId="2" borderId="0" xfId="0" applyFont="1" applyFill="1" applyAlignment="1">
      <alignment horizontal="center" vertical="center"/>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7" fillId="0" borderId="6" xfId="0" applyFont="1" applyFill="1" applyBorder="1" applyAlignment="1">
      <alignment horizontal="left" vertical="top" wrapText="1"/>
    </xf>
    <xf numFmtId="9" fontId="8" fillId="2" borderId="1" xfId="0" applyNumberFormat="1" applyFont="1" applyFill="1" applyBorder="1" applyAlignment="1">
      <alignment horizontal="center" vertical="center" wrapText="1"/>
    </xf>
    <xf numFmtId="2" fontId="8" fillId="2" borderId="1" xfId="0" applyNumberFormat="1" applyFont="1" applyFill="1" applyBorder="1" applyAlignment="1">
      <alignment horizontal="center" vertical="center" wrapText="1"/>
    </xf>
    <xf numFmtId="0" fontId="4" fillId="2" borderId="0" xfId="0" applyFont="1" applyFill="1" applyAlignment="1">
      <alignment horizontal="center" vertical="center"/>
    </xf>
    <xf numFmtId="0" fontId="7" fillId="2" borderId="6" xfId="0" applyFont="1" applyFill="1" applyBorder="1" applyAlignment="1">
      <alignment horizontal="left" vertical="top" wrapText="1"/>
    </xf>
    <xf numFmtId="0" fontId="7" fillId="2" borderId="2"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18"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6" xfId="0" applyFont="1" applyFill="1" applyBorder="1" applyAlignment="1">
      <alignment horizontal="left" vertical="center" wrapText="1"/>
    </xf>
    <xf numFmtId="0" fontId="7" fillId="2" borderId="6" xfId="0" applyFont="1" applyFill="1" applyBorder="1" applyAlignment="1">
      <alignment horizontal="left" vertical="center" wrapText="1"/>
    </xf>
    <xf numFmtId="164" fontId="8" fillId="2" borderId="1" xfId="0" applyNumberFormat="1" applyFont="1" applyFill="1" applyBorder="1" applyAlignment="1">
      <alignment horizontal="center" vertical="center" wrapText="1"/>
    </xf>
    <xf numFmtId="0" fontId="7" fillId="2" borderId="21" xfId="0" applyFont="1" applyFill="1" applyBorder="1" applyAlignment="1">
      <alignment horizontal="center" vertical="center" wrapText="1"/>
    </xf>
    <xf numFmtId="8" fontId="7" fillId="2" borderId="3" xfId="0" applyNumberFormat="1" applyFont="1" applyFill="1" applyBorder="1" applyAlignment="1">
      <alignment horizontal="center" vertical="center" wrapText="1"/>
    </xf>
    <xf numFmtId="0" fontId="4" fillId="2" borderId="0" xfId="0" applyFont="1" applyFill="1" applyAlignment="1">
      <alignment horizontal="center" vertical="center"/>
    </xf>
    <xf numFmtId="0" fontId="4" fillId="2" borderId="0" xfId="0" applyFont="1" applyFill="1" applyAlignment="1">
      <alignment horizontal="center" vertical="center"/>
    </xf>
    <xf numFmtId="0" fontId="16" fillId="2" borderId="1" xfId="0" applyFont="1" applyFill="1" applyBorder="1" applyAlignment="1">
      <alignment wrapText="1"/>
    </xf>
    <xf numFmtId="164" fontId="18" fillId="2" borderId="6" xfId="0" applyNumberFormat="1" applyFont="1" applyFill="1" applyBorder="1" applyAlignment="1">
      <alignment horizontal="right" vertical="center" wrapText="1"/>
    </xf>
    <xf numFmtId="164" fontId="8" fillId="2" borderId="6" xfId="0" applyNumberFormat="1" applyFont="1" applyFill="1" applyBorder="1" applyAlignment="1">
      <alignment vertical="center" wrapText="1"/>
    </xf>
    <xf numFmtId="9" fontId="18" fillId="2" borderId="1" xfId="0" applyNumberFormat="1" applyFont="1" applyFill="1" applyBorder="1" applyAlignment="1">
      <alignment horizontal="center" vertical="center" wrapText="1"/>
    </xf>
    <xf numFmtId="9" fontId="18" fillId="2" borderId="6" xfId="0" applyNumberFormat="1" applyFont="1" applyFill="1" applyBorder="1" applyAlignment="1">
      <alignment horizontal="center" vertical="center" wrapText="1"/>
    </xf>
    <xf numFmtId="0" fontId="4" fillId="2" borderId="0" xfId="0" applyFont="1" applyFill="1" applyAlignment="1">
      <alignment horizontal="center" vertical="center"/>
    </xf>
    <xf numFmtId="0" fontId="14" fillId="2" borderId="0" xfId="0" applyFont="1" applyFill="1" applyAlignment="1">
      <alignment horizontal="left" vertical="center"/>
    </xf>
    <xf numFmtId="0" fontId="4" fillId="2" borderId="0" xfId="0" applyFont="1" applyFill="1" applyAlignment="1">
      <alignment horizontal="center" vertical="center"/>
    </xf>
    <xf numFmtId="0" fontId="6" fillId="2" borderId="0" xfId="0" applyFont="1" applyFill="1" applyAlignment="1">
      <alignment horizontal="justify" wrapText="1"/>
    </xf>
    <xf numFmtId="0" fontId="0" fillId="2" borderId="0" xfId="0" applyFont="1" applyFill="1" applyAlignment="1">
      <alignment wrapText="1"/>
    </xf>
    <xf numFmtId="44" fontId="18" fillId="2" borderId="16" xfId="0" applyNumberFormat="1" applyFont="1" applyFill="1" applyBorder="1" applyAlignment="1">
      <alignment horizontal="right" vertical="center" wrapText="1"/>
    </xf>
    <xf numFmtId="44" fontId="18" fillId="2" borderId="17" xfId="0" applyNumberFormat="1" applyFont="1" applyFill="1" applyBorder="1" applyAlignment="1">
      <alignment horizontal="right" vertical="center" wrapText="1"/>
    </xf>
    <xf numFmtId="44" fontId="18" fillId="2" borderId="18" xfId="0" applyNumberFormat="1" applyFont="1" applyFill="1" applyBorder="1" applyAlignment="1">
      <alignment horizontal="right" vertical="center" wrapText="1"/>
    </xf>
    <xf numFmtId="0" fontId="4" fillId="2" borderId="0" xfId="0" applyFont="1" applyFill="1" applyAlignment="1">
      <alignment horizontal="left" vertical="center" wrapText="1"/>
    </xf>
    <xf numFmtId="0" fontId="0" fillId="2" borderId="0" xfId="0" applyFont="1" applyFill="1" applyAlignment="1">
      <alignment vertical="center"/>
    </xf>
    <xf numFmtId="0" fontId="4" fillId="2" borderId="0" xfId="0" applyFont="1" applyFill="1" applyAlignment="1">
      <alignment horizontal="right" vertical="center" wrapText="1"/>
    </xf>
    <xf numFmtId="0" fontId="0" fillId="0" borderId="0" xfId="0" applyAlignment="1">
      <alignment vertical="center" wrapText="1"/>
    </xf>
    <xf numFmtId="0" fontId="11" fillId="2" borderId="0" xfId="0" applyFont="1" applyFill="1" applyAlignment="1">
      <alignment horizontal="left" vertical="center" wrapText="1"/>
    </xf>
    <xf numFmtId="0" fontId="13" fillId="0" borderId="0" xfId="0" applyFont="1" applyAlignment="1">
      <alignment horizontal="left" vertical="center" wrapText="1"/>
    </xf>
    <xf numFmtId="0" fontId="14" fillId="2" borderId="0" xfId="0" applyFont="1" applyFill="1" applyAlignment="1">
      <alignment horizontal="center"/>
    </xf>
    <xf numFmtId="0" fontId="10" fillId="0" borderId="0" xfId="0" applyFont="1" applyAlignment="1">
      <alignment horizontal="justify" wrapText="1"/>
    </xf>
    <xf numFmtId="0" fontId="9" fillId="0" borderId="0" xfId="0" applyFont="1" applyAlignment="1">
      <alignment wrapText="1"/>
    </xf>
    <xf numFmtId="44" fontId="2" fillId="0" borderId="7" xfId="0" applyNumberFormat="1" applyFont="1" applyBorder="1" applyAlignment="1">
      <alignment horizontal="right" vertical="center" wrapText="1"/>
    </xf>
    <xf numFmtId="0" fontId="9" fillId="0" borderId="8" xfId="0" applyFont="1" applyBorder="1" applyAlignment="1">
      <alignment horizontal="right"/>
    </xf>
    <xf numFmtId="0" fontId="9" fillId="0" borderId="9" xfId="0" applyFont="1" applyBorder="1" applyAlignment="1">
      <alignment horizontal="right"/>
    </xf>
    <xf numFmtId="0" fontId="4" fillId="2" borderId="0" xfId="0" applyFont="1" applyFill="1" applyAlignment="1">
      <alignment horizontal="left" wrapText="1"/>
    </xf>
    <xf numFmtId="0" fontId="0" fillId="0" borderId="0" xfId="0" applyAlignment="1">
      <alignment wrapText="1"/>
    </xf>
    <xf numFmtId="0" fontId="7" fillId="0" borderId="0" xfId="0" applyFont="1" applyAlignment="1">
      <alignment vertical="center" wrapText="1"/>
    </xf>
    <xf numFmtId="0" fontId="15" fillId="0" borderId="8" xfId="0" applyFont="1" applyBorder="1" applyAlignment="1">
      <alignment horizontal="left" vertical="center"/>
    </xf>
    <xf numFmtId="0" fontId="14" fillId="2" borderId="0" xfId="0" applyFont="1" applyFill="1" applyAlignment="1">
      <alignment horizontal="left"/>
    </xf>
    <xf numFmtId="0" fontId="15" fillId="0" borderId="0" xfId="0" applyFont="1" applyAlignment="1">
      <alignment horizontal="left" vertical="center"/>
    </xf>
    <xf numFmtId="0" fontId="8" fillId="0" borderId="0" xfId="0" applyFont="1" applyAlignment="1">
      <alignment horizontal="right" vertical="center" wrapText="1"/>
    </xf>
  </cellXfs>
  <cellStyles count="1">
    <cellStyle name="Normalny"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58"/>
  <sheetViews>
    <sheetView tabSelected="1" zoomScale="90" zoomScaleNormal="90" workbookViewId="0">
      <selection sqref="A1:I1"/>
    </sheetView>
  </sheetViews>
  <sheetFormatPr defaultRowHeight="12.75"/>
  <cols>
    <col min="1" max="1" width="4.7109375" style="1" customWidth="1"/>
    <col min="2" max="2" width="85.42578125" style="2" customWidth="1"/>
    <col min="3" max="3" width="17.85546875" style="3" customWidth="1"/>
    <col min="4" max="4" width="11.7109375" style="3" customWidth="1"/>
    <col min="5" max="5" width="15.85546875" style="20" customWidth="1"/>
    <col min="6" max="6" width="17.5703125" style="20" customWidth="1"/>
    <col min="7" max="7" width="16" style="1" customWidth="1"/>
    <col min="8" max="8" width="19.5703125" style="20" customWidth="1"/>
    <col min="9" max="9" width="19.7109375" style="20" customWidth="1"/>
    <col min="10" max="10" width="26.42578125" style="3" customWidth="1"/>
    <col min="11" max="16384" width="9.140625" style="3"/>
  </cols>
  <sheetData>
    <row r="1" spans="1:14" ht="51.75" customHeight="1">
      <c r="A1" s="154" t="s">
        <v>121</v>
      </c>
      <c r="B1" s="154"/>
      <c r="C1" s="154"/>
      <c r="D1" s="154"/>
      <c r="E1" s="154"/>
      <c r="F1" s="154"/>
      <c r="G1" s="154"/>
      <c r="H1" s="154"/>
      <c r="I1" s="154"/>
    </row>
    <row r="2" spans="1:14" s="5" customFormat="1" ht="26.25" customHeight="1">
      <c r="A2" s="129" t="s">
        <v>116</v>
      </c>
      <c r="B2" s="129"/>
      <c r="C2" s="129"/>
      <c r="D2" s="129"/>
      <c r="E2" s="129"/>
      <c r="F2" s="129"/>
      <c r="G2" s="129"/>
      <c r="H2" s="23"/>
      <c r="I2" s="23"/>
    </row>
    <row r="3" spans="1:14" ht="15">
      <c r="A3" s="24"/>
      <c r="B3" s="25"/>
      <c r="C3" s="26"/>
      <c r="D3" s="26"/>
      <c r="E3" s="27"/>
      <c r="F3" s="27"/>
      <c r="G3" s="24"/>
      <c r="H3" s="27"/>
      <c r="I3" s="27"/>
    </row>
    <row r="4" spans="1:14" s="1" customFormat="1" ht="38.25">
      <c r="A4" s="72" t="s">
        <v>1</v>
      </c>
      <c r="B4" s="72" t="s">
        <v>2</v>
      </c>
      <c r="C4" s="72" t="s">
        <v>3</v>
      </c>
      <c r="D4" s="72" t="s">
        <v>0</v>
      </c>
      <c r="E4" s="72" t="s">
        <v>7</v>
      </c>
      <c r="F4" s="72" t="s">
        <v>8</v>
      </c>
      <c r="G4" s="72" t="s">
        <v>22</v>
      </c>
      <c r="H4" s="72" t="s">
        <v>9</v>
      </c>
      <c r="I4" s="72" t="s">
        <v>10</v>
      </c>
    </row>
    <row r="5" spans="1:14" s="1" customFormat="1" ht="112.5" customHeight="1">
      <c r="A5" s="73">
        <v>1</v>
      </c>
      <c r="B5" s="70" t="s">
        <v>32</v>
      </c>
      <c r="C5" s="74" t="s">
        <v>4</v>
      </c>
      <c r="D5" s="74">
        <v>15</v>
      </c>
      <c r="E5" s="75"/>
      <c r="F5" s="76">
        <f>D5*E5</f>
        <v>0</v>
      </c>
      <c r="G5" s="77"/>
      <c r="H5" s="76">
        <f>F5*G5</f>
        <v>0</v>
      </c>
      <c r="I5" s="76">
        <f>F5+H5</f>
        <v>0</v>
      </c>
    </row>
    <row r="6" spans="1:14" s="1" customFormat="1" ht="54.75" customHeight="1">
      <c r="A6" s="73">
        <v>2</v>
      </c>
      <c r="B6" s="67" t="s">
        <v>111</v>
      </c>
      <c r="C6" s="74" t="s">
        <v>4</v>
      </c>
      <c r="D6" s="74">
        <v>70</v>
      </c>
      <c r="E6" s="75"/>
      <c r="F6" s="76">
        <f t="shared" ref="F6:F47" si="0">D6*E6</f>
        <v>0</v>
      </c>
      <c r="G6" s="77"/>
      <c r="H6" s="76">
        <f t="shared" ref="H6:H47" si="1">F6*G6</f>
        <v>0</v>
      </c>
      <c r="I6" s="76">
        <f t="shared" ref="I6:I47" si="2">F6+H6</f>
        <v>0</v>
      </c>
    </row>
    <row r="7" spans="1:14" s="1" customFormat="1" ht="100.5" customHeight="1">
      <c r="A7" s="73">
        <v>3</v>
      </c>
      <c r="B7" s="71" t="s">
        <v>33</v>
      </c>
      <c r="C7" s="74" t="s">
        <v>4</v>
      </c>
      <c r="D7" s="74">
        <v>300</v>
      </c>
      <c r="E7" s="78"/>
      <c r="F7" s="76">
        <f t="shared" si="0"/>
        <v>0</v>
      </c>
      <c r="G7" s="77"/>
      <c r="H7" s="76">
        <f t="shared" si="1"/>
        <v>0</v>
      </c>
      <c r="I7" s="76">
        <f t="shared" si="2"/>
        <v>0</v>
      </c>
    </row>
    <row r="8" spans="1:14" s="1" customFormat="1" ht="51.75" customHeight="1">
      <c r="A8" s="73">
        <v>4</v>
      </c>
      <c r="B8" s="71" t="s">
        <v>48</v>
      </c>
      <c r="C8" s="74" t="s">
        <v>4</v>
      </c>
      <c r="D8" s="74">
        <v>5</v>
      </c>
      <c r="E8" s="75"/>
      <c r="F8" s="76">
        <f t="shared" si="0"/>
        <v>0</v>
      </c>
      <c r="G8" s="77"/>
      <c r="H8" s="76">
        <f t="shared" si="1"/>
        <v>0</v>
      </c>
      <c r="I8" s="76">
        <f t="shared" si="2"/>
        <v>0</v>
      </c>
    </row>
    <row r="9" spans="1:14" s="1" customFormat="1" ht="114.75" customHeight="1">
      <c r="A9" s="73">
        <v>5</v>
      </c>
      <c r="B9" s="70" t="s">
        <v>47</v>
      </c>
      <c r="C9" s="74" t="s">
        <v>34</v>
      </c>
      <c r="D9" s="74">
        <v>60</v>
      </c>
      <c r="E9" s="75"/>
      <c r="F9" s="76">
        <f t="shared" si="0"/>
        <v>0</v>
      </c>
      <c r="G9" s="77"/>
      <c r="H9" s="76">
        <f t="shared" si="1"/>
        <v>0</v>
      </c>
      <c r="I9" s="76">
        <f t="shared" si="2"/>
        <v>0</v>
      </c>
    </row>
    <row r="10" spans="1:14" s="1" customFormat="1" ht="103.5" customHeight="1">
      <c r="A10" s="73">
        <v>6</v>
      </c>
      <c r="B10" s="67" t="s">
        <v>58</v>
      </c>
      <c r="C10" s="74" t="s">
        <v>16</v>
      </c>
      <c r="D10" s="74">
        <v>40</v>
      </c>
      <c r="E10" s="75"/>
      <c r="F10" s="76">
        <f t="shared" si="0"/>
        <v>0</v>
      </c>
      <c r="G10" s="77"/>
      <c r="H10" s="76">
        <f t="shared" si="1"/>
        <v>0</v>
      </c>
      <c r="I10" s="76">
        <f t="shared" si="2"/>
        <v>0</v>
      </c>
    </row>
    <row r="11" spans="1:14" s="1" customFormat="1" ht="141" customHeight="1">
      <c r="A11" s="73">
        <v>7</v>
      </c>
      <c r="B11" s="71" t="s">
        <v>35</v>
      </c>
      <c r="C11" s="74" t="s">
        <v>4</v>
      </c>
      <c r="D11" s="74">
        <v>40</v>
      </c>
      <c r="E11" s="78"/>
      <c r="F11" s="76">
        <f t="shared" si="0"/>
        <v>0</v>
      </c>
      <c r="G11" s="77"/>
      <c r="H11" s="76">
        <f t="shared" si="1"/>
        <v>0</v>
      </c>
      <c r="I11" s="76">
        <f t="shared" si="2"/>
        <v>0</v>
      </c>
    </row>
    <row r="12" spans="1:14" s="1" customFormat="1" ht="96" customHeight="1">
      <c r="A12" s="73">
        <v>8</v>
      </c>
      <c r="B12" s="67" t="s">
        <v>36</v>
      </c>
      <c r="C12" s="74" t="s">
        <v>4</v>
      </c>
      <c r="D12" s="74">
        <v>5</v>
      </c>
      <c r="E12" s="75"/>
      <c r="F12" s="76">
        <f t="shared" si="0"/>
        <v>0</v>
      </c>
      <c r="G12" s="77"/>
      <c r="H12" s="76">
        <f t="shared" si="1"/>
        <v>0</v>
      </c>
      <c r="I12" s="76">
        <f t="shared" si="2"/>
        <v>0</v>
      </c>
    </row>
    <row r="13" spans="1:14" s="1" customFormat="1" ht="92.25" customHeight="1">
      <c r="A13" s="73">
        <v>9</v>
      </c>
      <c r="B13" s="67" t="s">
        <v>37</v>
      </c>
      <c r="C13" s="74" t="s">
        <v>4</v>
      </c>
      <c r="D13" s="74">
        <v>45</v>
      </c>
      <c r="E13" s="75"/>
      <c r="F13" s="76">
        <f t="shared" si="0"/>
        <v>0</v>
      </c>
      <c r="G13" s="77"/>
      <c r="H13" s="76">
        <f t="shared" si="1"/>
        <v>0</v>
      </c>
      <c r="I13" s="76">
        <f t="shared" si="2"/>
        <v>0</v>
      </c>
    </row>
    <row r="14" spans="1:14" s="1" customFormat="1" ht="51" customHeight="1">
      <c r="A14" s="73">
        <v>10</v>
      </c>
      <c r="B14" s="67" t="s">
        <v>112</v>
      </c>
      <c r="C14" s="74" t="s">
        <v>16</v>
      </c>
      <c r="D14" s="74">
        <v>5</v>
      </c>
      <c r="E14" s="75"/>
      <c r="F14" s="76">
        <f t="shared" si="0"/>
        <v>0</v>
      </c>
      <c r="G14" s="77"/>
      <c r="H14" s="76">
        <f t="shared" si="1"/>
        <v>0</v>
      </c>
      <c r="I14" s="76">
        <f t="shared" si="2"/>
        <v>0</v>
      </c>
    </row>
    <row r="15" spans="1:14" s="1" customFormat="1" ht="114.75" customHeight="1">
      <c r="A15" s="73">
        <v>11</v>
      </c>
      <c r="B15" s="67" t="s">
        <v>38</v>
      </c>
      <c r="C15" s="74" t="s">
        <v>4</v>
      </c>
      <c r="D15" s="74">
        <v>700</v>
      </c>
      <c r="E15" s="75"/>
      <c r="F15" s="76">
        <f t="shared" si="0"/>
        <v>0</v>
      </c>
      <c r="G15" s="77"/>
      <c r="H15" s="76">
        <f t="shared" si="1"/>
        <v>0</v>
      </c>
      <c r="I15" s="76">
        <f t="shared" si="2"/>
        <v>0</v>
      </c>
      <c r="N15" s="65"/>
    </row>
    <row r="16" spans="1:14" s="53" customFormat="1" ht="138.75" customHeight="1">
      <c r="A16" s="73">
        <v>12</v>
      </c>
      <c r="B16" s="70" t="s">
        <v>41</v>
      </c>
      <c r="C16" s="74" t="s">
        <v>16</v>
      </c>
      <c r="D16" s="74">
        <v>7</v>
      </c>
      <c r="E16" s="75"/>
      <c r="F16" s="76">
        <f t="shared" si="0"/>
        <v>0</v>
      </c>
      <c r="G16" s="77"/>
      <c r="H16" s="76">
        <f t="shared" si="1"/>
        <v>0</v>
      </c>
      <c r="I16" s="76">
        <f t="shared" si="2"/>
        <v>0</v>
      </c>
    </row>
    <row r="17" spans="1:9" s="1" customFormat="1" ht="116.25" customHeight="1">
      <c r="A17" s="73">
        <v>13</v>
      </c>
      <c r="B17" s="70" t="s">
        <v>40</v>
      </c>
      <c r="C17" s="74" t="s">
        <v>4</v>
      </c>
      <c r="D17" s="74">
        <v>60</v>
      </c>
      <c r="E17" s="75"/>
      <c r="F17" s="76">
        <f t="shared" si="0"/>
        <v>0</v>
      </c>
      <c r="G17" s="77"/>
      <c r="H17" s="76">
        <f t="shared" si="1"/>
        <v>0</v>
      </c>
      <c r="I17" s="76">
        <f t="shared" si="2"/>
        <v>0</v>
      </c>
    </row>
    <row r="18" spans="1:9" s="1" customFormat="1" ht="64.5" customHeight="1">
      <c r="A18" s="73">
        <v>14</v>
      </c>
      <c r="B18" s="70" t="s">
        <v>113</v>
      </c>
      <c r="C18" s="74" t="s">
        <v>4</v>
      </c>
      <c r="D18" s="74">
        <v>30</v>
      </c>
      <c r="E18" s="75"/>
      <c r="F18" s="76">
        <f t="shared" si="0"/>
        <v>0</v>
      </c>
      <c r="G18" s="77"/>
      <c r="H18" s="76">
        <f t="shared" si="1"/>
        <v>0</v>
      </c>
      <c r="I18" s="76">
        <f t="shared" si="2"/>
        <v>0</v>
      </c>
    </row>
    <row r="19" spans="1:9" s="1" customFormat="1" ht="78.75" customHeight="1">
      <c r="A19" s="73">
        <v>15</v>
      </c>
      <c r="B19" s="70" t="s">
        <v>39</v>
      </c>
      <c r="C19" s="74" t="s">
        <v>4</v>
      </c>
      <c r="D19" s="74">
        <v>400</v>
      </c>
      <c r="E19" s="75"/>
      <c r="F19" s="76">
        <f t="shared" si="0"/>
        <v>0</v>
      </c>
      <c r="G19" s="77"/>
      <c r="H19" s="76">
        <f t="shared" si="1"/>
        <v>0</v>
      </c>
      <c r="I19" s="76">
        <f t="shared" si="2"/>
        <v>0</v>
      </c>
    </row>
    <row r="20" spans="1:9" s="6" customFormat="1" ht="51" customHeight="1">
      <c r="A20" s="73">
        <v>16</v>
      </c>
      <c r="B20" s="70" t="s">
        <v>59</v>
      </c>
      <c r="C20" s="74" t="s">
        <v>17</v>
      </c>
      <c r="D20" s="74">
        <v>100</v>
      </c>
      <c r="E20" s="75"/>
      <c r="F20" s="76">
        <f t="shared" si="0"/>
        <v>0</v>
      </c>
      <c r="G20" s="77"/>
      <c r="H20" s="76">
        <f t="shared" si="1"/>
        <v>0</v>
      </c>
      <c r="I20" s="76">
        <f t="shared" si="2"/>
        <v>0</v>
      </c>
    </row>
    <row r="21" spans="1:9" s="6" customFormat="1" ht="51.75" customHeight="1">
      <c r="A21" s="73">
        <v>17</v>
      </c>
      <c r="B21" s="67" t="s">
        <v>42</v>
      </c>
      <c r="C21" s="74" t="s">
        <v>6</v>
      </c>
      <c r="D21" s="74">
        <v>400</v>
      </c>
      <c r="E21" s="78"/>
      <c r="F21" s="76">
        <f t="shared" si="0"/>
        <v>0</v>
      </c>
      <c r="G21" s="77"/>
      <c r="H21" s="76">
        <f t="shared" si="1"/>
        <v>0</v>
      </c>
      <c r="I21" s="76">
        <f t="shared" si="2"/>
        <v>0</v>
      </c>
    </row>
    <row r="22" spans="1:9" s="1" customFormat="1" ht="76.5" customHeight="1">
      <c r="A22" s="73">
        <v>18</v>
      </c>
      <c r="B22" s="67" t="s">
        <v>114</v>
      </c>
      <c r="C22" s="74" t="s">
        <v>6</v>
      </c>
      <c r="D22" s="74">
        <v>20</v>
      </c>
      <c r="E22" s="75"/>
      <c r="F22" s="76">
        <f t="shared" si="0"/>
        <v>0</v>
      </c>
      <c r="G22" s="77"/>
      <c r="H22" s="76">
        <f t="shared" si="1"/>
        <v>0</v>
      </c>
      <c r="I22" s="76">
        <f t="shared" si="2"/>
        <v>0</v>
      </c>
    </row>
    <row r="23" spans="1:9" s="100" customFormat="1" ht="38.25" customHeight="1">
      <c r="A23" s="73">
        <v>19</v>
      </c>
      <c r="B23" s="67" t="s">
        <v>60</v>
      </c>
      <c r="C23" s="74" t="s">
        <v>17</v>
      </c>
      <c r="D23" s="74">
        <v>20</v>
      </c>
      <c r="E23" s="75"/>
      <c r="F23" s="76">
        <f t="shared" si="0"/>
        <v>0</v>
      </c>
      <c r="G23" s="77"/>
      <c r="H23" s="76">
        <f t="shared" si="1"/>
        <v>0</v>
      </c>
      <c r="I23" s="76">
        <f t="shared" si="2"/>
        <v>0</v>
      </c>
    </row>
    <row r="24" spans="1:9" s="1" customFormat="1" ht="108.75" customHeight="1">
      <c r="A24" s="73">
        <v>20</v>
      </c>
      <c r="B24" s="71" t="s">
        <v>61</v>
      </c>
      <c r="C24" s="74" t="s">
        <v>6</v>
      </c>
      <c r="D24" s="74">
        <v>15</v>
      </c>
      <c r="E24" s="78"/>
      <c r="F24" s="76">
        <f t="shared" si="0"/>
        <v>0</v>
      </c>
      <c r="G24" s="77"/>
      <c r="H24" s="76">
        <f t="shared" si="1"/>
        <v>0</v>
      </c>
      <c r="I24" s="76">
        <f t="shared" si="2"/>
        <v>0</v>
      </c>
    </row>
    <row r="25" spans="1:9" s="1" customFormat="1" ht="74.25" customHeight="1">
      <c r="A25" s="73">
        <v>21</v>
      </c>
      <c r="B25" s="70" t="s">
        <v>46</v>
      </c>
      <c r="C25" s="74" t="s">
        <v>6</v>
      </c>
      <c r="D25" s="74">
        <v>70</v>
      </c>
      <c r="E25" s="75"/>
      <c r="F25" s="76">
        <f t="shared" si="0"/>
        <v>0</v>
      </c>
      <c r="G25" s="77"/>
      <c r="H25" s="76">
        <f t="shared" si="1"/>
        <v>0</v>
      </c>
      <c r="I25" s="76">
        <f t="shared" si="2"/>
        <v>0</v>
      </c>
    </row>
    <row r="26" spans="1:9" s="1" customFormat="1" ht="38.25" customHeight="1">
      <c r="A26" s="73">
        <v>22</v>
      </c>
      <c r="B26" s="70" t="s">
        <v>62</v>
      </c>
      <c r="C26" s="74" t="s">
        <v>6</v>
      </c>
      <c r="D26" s="74">
        <v>650</v>
      </c>
      <c r="E26" s="75"/>
      <c r="F26" s="76">
        <f t="shared" si="0"/>
        <v>0</v>
      </c>
      <c r="G26" s="77"/>
      <c r="H26" s="76">
        <f t="shared" si="1"/>
        <v>0</v>
      </c>
      <c r="I26" s="76">
        <f t="shared" si="2"/>
        <v>0</v>
      </c>
    </row>
    <row r="27" spans="1:9" s="1" customFormat="1" ht="68.25" customHeight="1">
      <c r="A27" s="73">
        <v>23</v>
      </c>
      <c r="B27" s="70" t="s">
        <v>69</v>
      </c>
      <c r="C27" s="74" t="s">
        <v>6</v>
      </c>
      <c r="D27" s="74">
        <v>50</v>
      </c>
      <c r="E27" s="75"/>
      <c r="F27" s="76">
        <f t="shared" si="0"/>
        <v>0</v>
      </c>
      <c r="G27" s="77"/>
      <c r="H27" s="76">
        <f t="shared" si="1"/>
        <v>0</v>
      </c>
      <c r="I27" s="76">
        <f t="shared" si="2"/>
        <v>0</v>
      </c>
    </row>
    <row r="28" spans="1:9" s="1" customFormat="1" ht="216.75" customHeight="1">
      <c r="A28" s="73">
        <v>24</v>
      </c>
      <c r="B28" s="67" t="s">
        <v>43</v>
      </c>
      <c r="C28" s="74" t="s">
        <v>6</v>
      </c>
      <c r="D28" s="74">
        <v>5</v>
      </c>
      <c r="E28" s="75"/>
      <c r="F28" s="76">
        <f t="shared" si="0"/>
        <v>0</v>
      </c>
      <c r="G28" s="77"/>
      <c r="H28" s="76">
        <f t="shared" si="1"/>
        <v>0</v>
      </c>
      <c r="I28" s="76">
        <f t="shared" si="2"/>
        <v>0</v>
      </c>
    </row>
    <row r="29" spans="1:9" s="54" customFormat="1" ht="29.25" customHeight="1">
      <c r="A29" s="73">
        <v>25</v>
      </c>
      <c r="B29" s="67" t="s">
        <v>44</v>
      </c>
      <c r="C29" s="74" t="s">
        <v>16</v>
      </c>
      <c r="D29" s="74">
        <v>4000</v>
      </c>
      <c r="E29" s="75"/>
      <c r="F29" s="76">
        <f t="shared" si="0"/>
        <v>0</v>
      </c>
      <c r="G29" s="77"/>
      <c r="H29" s="76">
        <f t="shared" si="1"/>
        <v>0</v>
      </c>
      <c r="I29" s="76">
        <f t="shared" si="2"/>
        <v>0</v>
      </c>
    </row>
    <row r="30" spans="1:9" s="52" customFormat="1" ht="49.5" customHeight="1">
      <c r="A30" s="73">
        <v>26</v>
      </c>
      <c r="B30" s="67" t="s">
        <v>63</v>
      </c>
      <c r="C30" s="74" t="s">
        <v>25</v>
      </c>
      <c r="D30" s="74">
        <v>60</v>
      </c>
      <c r="E30" s="75"/>
      <c r="F30" s="76">
        <f t="shared" si="0"/>
        <v>0</v>
      </c>
      <c r="G30" s="77"/>
      <c r="H30" s="76">
        <f t="shared" si="1"/>
        <v>0</v>
      </c>
      <c r="I30" s="76">
        <f t="shared" si="2"/>
        <v>0</v>
      </c>
    </row>
    <row r="31" spans="1:9" s="1" customFormat="1" ht="116.25" customHeight="1">
      <c r="A31" s="73">
        <v>27</v>
      </c>
      <c r="B31" s="70" t="s">
        <v>45</v>
      </c>
      <c r="C31" s="74" t="s">
        <v>6</v>
      </c>
      <c r="D31" s="74">
        <v>10</v>
      </c>
      <c r="E31" s="75"/>
      <c r="F31" s="76">
        <f t="shared" si="0"/>
        <v>0</v>
      </c>
      <c r="G31" s="77"/>
      <c r="H31" s="76">
        <f t="shared" si="1"/>
        <v>0</v>
      </c>
      <c r="I31" s="76">
        <f t="shared" si="2"/>
        <v>0</v>
      </c>
    </row>
    <row r="32" spans="1:9" s="51" customFormat="1" ht="111" customHeight="1">
      <c r="A32" s="73">
        <v>28</v>
      </c>
      <c r="B32" s="67" t="s">
        <v>64</v>
      </c>
      <c r="C32" s="74" t="s">
        <v>16</v>
      </c>
      <c r="D32" s="74">
        <v>10</v>
      </c>
      <c r="E32" s="75"/>
      <c r="F32" s="76">
        <f t="shared" si="0"/>
        <v>0</v>
      </c>
      <c r="G32" s="77"/>
      <c r="H32" s="76">
        <f t="shared" si="1"/>
        <v>0</v>
      </c>
      <c r="I32" s="76">
        <f t="shared" si="2"/>
        <v>0</v>
      </c>
    </row>
    <row r="33" spans="1:10" s="68" customFormat="1" ht="20.25" customHeight="1">
      <c r="A33" s="73">
        <v>29</v>
      </c>
      <c r="B33" s="67" t="s">
        <v>109</v>
      </c>
      <c r="C33" s="74" t="s">
        <v>5</v>
      </c>
      <c r="D33" s="74">
        <v>10</v>
      </c>
      <c r="E33" s="75"/>
      <c r="F33" s="76">
        <f t="shared" si="0"/>
        <v>0</v>
      </c>
      <c r="G33" s="77"/>
      <c r="H33" s="76">
        <f t="shared" si="1"/>
        <v>0</v>
      </c>
      <c r="I33" s="76">
        <f t="shared" si="2"/>
        <v>0</v>
      </c>
    </row>
    <row r="34" spans="1:10" s="1" customFormat="1" ht="175.5" customHeight="1">
      <c r="A34" s="73">
        <v>30</v>
      </c>
      <c r="B34" s="70" t="s">
        <v>65</v>
      </c>
      <c r="C34" s="74" t="s">
        <v>5</v>
      </c>
      <c r="D34" s="74">
        <v>420</v>
      </c>
      <c r="E34" s="75"/>
      <c r="F34" s="76">
        <f t="shared" si="0"/>
        <v>0</v>
      </c>
      <c r="G34" s="77"/>
      <c r="H34" s="76">
        <f t="shared" si="1"/>
        <v>0</v>
      </c>
      <c r="I34" s="76">
        <f t="shared" si="2"/>
        <v>0</v>
      </c>
    </row>
    <row r="35" spans="1:10" s="1" customFormat="1" ht="137.25" customHeight="1">
      <c r="A35" s="87">
        <v>31</v>
      </c>
      <c r="B35" s="88" t="s">
        <v>66</v>
      </c>
      <c r="C35" s="89" t="s">
        <v>5</v>
      </c>
      <c r="D35" s="89">
        <v>50</v>
      </c>
      <c r="E35" s="90"/>
      <c r="F35" s="76">
        <f t="shared" si="0"/>
        <v>0</v>
      </c>
      <c r="G35" s="91"/>
      <c r="H35" s="76">
        <f t="shared" si="1"/>
        <v>0</v>
      </c>
      <c r="I35" s="76">
        <f t="shared" si="2"/>
        <v>0</v>
      </c>
    </row>
    <row r="36" spans="1:10" s="86" customFormat="1" ht="39.75" customHeight="1">
      <c r="A36" s="92">
        <v>32</v>
      </c>
      <c r="B36" s="93" t="s">
        <v>52</v>
      </c>
      <c r="C36" s="94" t="s">
        <v>5</v>
      </c>
      <c r="D36" s="94">
        <v>10</v>
      </c>
      <c r="E36" s="95"/>
      <c r="F36" s="76">
        <f t="shared" si="0"/>
        <v>0</v>
      </c>
      <c r="G36" s="96"/>
      <c r="H36" s="76">
        <f t="shared" si="1"/>
        <v>0</v>
      </c>
      <c r="I36" s="76">
        <f t="shared" si="2"/>
        <v>0</v>
      </c>
    </row>
    <row r="37" spans="1:10" s="86" customFormat="1" ht="44.25" customHeight="1">
      <c r="A37" s="92">
        <v>33</v>
      </c>
      <c r="B37" s="93" t="s">
        <v>51</v>
      </c>
      <c r="C37" s="94" t="s">
        <v>4</v>
      </c>
      <c r="D37" s="94">
        <v>10</v>
      </c>
      <c r="E37" s="95"/>
      <c r="F37" s="76">
        <f t="shared" si="0"/>
        <v>0</v>
      </c>
      <c r="G37" s="96"/>
      <c r="H37" s="76">
        <f t="shared" si="1"/>
        <v>0</v>
      </c>
      <c r="I37" s="76">
        <f t="shared" si="2"/>
        <v>0</v>
      </c>
    </row>
    <row r="38" spans="1:10" s="102" customFormat="1" ht="44.25" customHeight="1">
      <c r="A38" s="92">
        <v>34</v>
      </c>
      <c r="B38" s="93" t="s">
        <v>106</v>
      </c>
      <c r="C38" s="94" t="s">
        <v>4</v>
      </c>
      <c r="D38" s="94">
        <v>100</v>
      </c>
      <c r="E38" s="95"/>
      <c r="F38" s="76">
        <f t="shared" si="0"/>
        <v>0</v>
      </c>
      <c r="G38" s="96"/>
      <c r="H38" s="76">
        <f t="shared" si="1"/>
        <v>0</v>
      </c>
      <c r="I38" s="76">
        <f t="shared" si="2"/>
        <v>0</v>
      </c>
    </row>
    <row r="39" spans="1:10" s="86" customFormat="1" ht="39" customHeight="1">
      <c r="A39" s="92">
        <v>35</v>
      </c>
      <c r="B39" s="93" t="s">
        <v>50</v>
      </c>
      <c r="C39" s="94" t="s">
        <v>16</v>
      </c>
      <c r="D39" s="94">
        <v>20</v>
      </c>
      <c r="E39" s="95"/>
      <c r="F39" s="76">
        <f t="shared" si="0"/>
        <v>0</v>
      </c>
      <c r="G39" s="96"/>
      <c r="H39" s="76">
        <f t="shared" si="1"/>
        <v>0</v>
      </c>
      <c r="I39" s="76">
        <f t="shared" si="2"/>
        <v>0</v>
      </c>
    </row>
    <row r="40" spans="1:10" s="102" customFormat="1" ht="48" customHeight="1">
      <c r="A40" s="92">
        <v>36</v>
      </c>
      <c r="B40" s="93" t="s">
        <v>107</v>
      </c>
      <c r="C40" s="94" t="s">
        <v>4</v>
      </c>
      <c r="D40" s="94">
        <v>5</v>
      </c>
      <c r="E40" s="95"/>
      <c r="F40" s="76">
        <f t="shared" si="0"/>
        <v>0</v>
      </c>
      <c r="G40" s="96"/>
      <c r="H40" s="76">
        <f t="shared" si="1"/>
        <v>0</v>
      </c>
      <c r="I40" s="76">
        <f t="shared" si="2"/>
        <v>0</v>
      </c>
    </row>
    <row r="41" spans="1:10" s="98" customFormat="1" ht="69.75" customHeight="1">
      <c r="A41" s="92">
        <v>37</v>
      </c>
      <c r="B41" s="93" t="s">
        <v>53</v>
      </c>
      <c r="C41" s="94" t="s">
        <v>16</v>
      </c>
      <c r="D41" s="94">
        <v>7</v>
      </c>
      <c r="E41" s="95"/>
      <c r="F41" s="76">
        <f t="shared" si="0"/>
        <v>0</v>
      </c>
      <c r="G41" s="96"/>
      <c r="H41" s="76">
        <f t="shared" si="1"/>
        <v>0</v>
      </c>
      <c r="I41" s="76">
        <f t="shared" si="2"/>
        <v>0</v>
      </c>
    </row>
    <row r="42" spans="1:10" s="98" customFormat="1" ht="77.25" customHeight="1">
      <c r="A42" s="92">
        <v>38</v>
      </c>
      <c r="B42" s="93" t="s">
        <v>108</v>
      </c>
      <c r="C42" s="94" t="s">
        <v>16</v>
      </c>
      <c r="D42" s="94">
        <v>10</v>
      </c>
      <c r="E42" s="95"/>
      <c r="F42" s="76">
        <f t="shared" si="0"/>
        <v>0</v>
      </c>
      <c r="G42" s="96"/>
      <c r="H42" s="76">
        <f t="shared" si="1"/>
        <v>0</v>
      </c>
      <c r="I42" s="76">
        <f t="shared" si="2"/>
        <v>0</v>
      </c>
    </row>
    <row r="43" spans="1:10" s="121" customFormat="1" ht="60.75" customHeight="1">
      <c r="A43" s="92">
        <v>39</v>
      </c>
      <c r="B43" s="93" t="s">
        <v>87</v>
      </c>
      <c r="C43" s="94" t="s">
        <v>16</v>
      </c>
      <c r="D43" s="94">
        <v>50</v>
      </c>
      <c r="E43" s="95"/>
      <c r="F43" s="76">
        <f t="shared" si="0"/>
        <v>0</v>
      </c>
      <c r="G43" s="96"/>
      <c r="H43" s="76">
        <f t="shared" si="1"/>
        <v>0</v>
      </c>
      <c r="I43" s="76">
        <f t="shared" si="2"/>
        <v>0</v>
      </c>
    </row>
    <row r="44" spans="1:10" s="121" customFormat="1" ht="67.5" customHeight="1">
      <c r="A44" s="92">
        <v>40</v>
      </c>
      <c r="B44" s="93" t="s">
        <v>86</v>
      </c>
      <c r="C44" s="94" t="s">
        <v>4</v>
      </c>
      <c r="D44" s="94">
        <v>200</v>
      </c>
      <c r="E44" s="95"/>
      <c r="F44" s="76">
        <f t="shared" si="0"/>
        <v>0</v>
      </c>
      <c r="G44" s="96"/>
      <c r="H44" s="76">
        <f t="shared" si="1"/>
        <v>0</v>
      </c>
      <c r="I44" s="76">
        <f t="shared" si="2"/>
        <v>0</v>
      </c>
    </row>
    <row r="45" spans="1:10" s="122" customFormat="1" ht="46.5" customHeight="1">
      <c r="A45" s="92">
        <v>41</v>
      </c>
      <c r="B45" s="109" t="s">
        <v>105</v>
      </c>
      <c r="C45" s="94" t="s">
        <v>6</v>
      </c>
      <c r="D45" s="94">
        <v>100</v>
      </c>
      <c r="E45" s="95"/>
      <c r="F45" s="76">
        <f t="shared" si="0"/>
        <v>0</v>
      </c>
      <c r="G45" s="96"/>
      <c r="H45" s="76">
        <f t="shared" si="1"/>
        <v>0</v>
      </c>
      <c r="I45" s="76">
        <f t="shared" si="2"/>
        <v>0</v>
      </c>
    </row>
    <row r="46" spans="1:10" s="98" customFormat="1" ht="36" customHeight="1">
      <c r="A46" s="92">
        <v>42</v>
      </c>
      <c r="B46" s="93" t="s">
        <v>55</v>
      </c>
      <c r="C46" s="94" t="s">
        <v>54</v>
      </c>
      <c r="D46" s="94">
        <v>2</v>
      </c>
      <c r="E46" s="95"/>
      <c r="F46" s="76">
        <f t="shared" si="0"/>
        <v>0</v>
      </c>
      <c r="G46" s="96"/>
      <c r="H46" s="76">
        <f t="shared" si="1"/>
        <v>0</v>
      </c>
      <c r="I46" s="76">
        <f t="shared" si="2"/>
        <v>0</v>
      </c>
    </row>
    <row r="47" spans="1:10" s="97" customFormat="1" ht="35.25" customHeight="1">
      <c r="A47" s="92">
        <v>43</v>
      </c>
      <c r="B47" s="93" t="s">
        <v>49</v>
      </c>
      <c r="C47" s="94" t="s">
        <v>16</v>
      </c>
      <c r="D47" s="94">
        <v>10</v>
      </c>
      <c r="E47" s="95"/>
      <c r="F47" s="76">
        <f t="shared" si="0"/>
        <v>0</v>
      </c>
      <c r="G47" s="96"/>
      <c r="H47" s="76">
        <f t="shared" si="1"/>
        <v>0</v>
      </c>
      <c r="I47" s="76">
        <f t="shared" si="2"/>
        <v>0</v>
      </c>
    </row>
    <row r="48" spans="1:10" s="29" customFormat="1" ht="29.25" customHeight="1">
      <c r="A48" s="133" t="s">
        <v>12</v>
      </c>
      <c r="B48" s="134"/>
      <c r="C48" s="134"/>
      <c r="D48" s="134"/>
      <c r="E48" s="135"/>
      <c r="F48" s="99">
        <f>SUM(F5:F47)</f>
        <v>0</v>
      </c>
      <c r="G48" s="80" t="s">
        <v>23</v>
      </c>
      <c r="H48" s="81">
        <f>SUM(H5:H47)</f>
        <v>0</v>
      </c>
      <c r="I48" s="79">
        <f>SUM(I5:I47)</f>
        <v>0</v>
      </c>
      <c r="J48" s="7"/>
    </row>
    <row r="49" spans="1:10" ht="24.95" customHeight="1">
      <c r="A49" s="24"/>
      <c r="B49" s="46" t="s">
        <v>13</v>
      </c>
      <c r="C49" s="44">
        <f>F48</f>
        <v>0</v>
      </c>
      <c r="D49" s="45" t="s">
        <v>24</v>
      </c>
      <c r="E49" s="140"/>
      <c r="F49" s="141"/>
      <c r="G49" s="141"/>
      <c r="H49" s="141"/>
      <c r="I49" s="141"/>
      <c r="J49" s="26"/>
    </row>
    <row r="50" spans="1:10" s="26" customFormat="1" ht="24.95" customHeight="1">
      <c r="A50" s="24"/>
      <c r="B50" s="46" t="s">
        <v>14</v>
      </c>
      <c r="C50" s="44">
        <f>H48</f>
        <v>0</v>
      </c>
      <c r="D50" s="45" t="s">
        <v>24</v>
      </c>
      <c r="E50" s="140"/>
      <c r="F50" s="141"/>
      <c r="G50" s="141"/>
      <c r="H50" s="141"/>
      <c r="I50" s="141"/>
    </row>
    <row r="51" spans="1:10" s="26" customFormat="1" ht="24.95" customHeight="1">
      <c r="A51" s="24"/>
      <c r="B51" s="46" t="s">
        <v>15</v>
      </c>
      <c r="C51" s="44">
        <f>I48</f>
        <v>0</v>
      </c>
      <c r="D51" s="45" t="s">
        <v>67</v>
      </c>
      <c r="E51" s="140"/>
      <c r="F51" s="141"/>
      <c r="G51" s="141"/>
      <c r="H51" s="141"/>
      <c r="I51" s="141"/>
    </row>
    <row r="52" spans="1:10" ht="36.75" customHeight="1">
      <c r="B52" s="85"/>
      <c r="C52" s="85"/>
      <c r="D52" s="85"/>
      <c r="E52" s="85"/>
      <c r="F52" s="85"/>
      <c r="G52" s="85"/>
      <c r="H52" s="85"/>
      <c r="I52" s="85"/>
      <c r="J52" s="85"/>
    </row>
    <row r="53" spans="1:10" ht="59.25" customHeight="1">
      <c r="A53" s="128"/>
      <c r="B53" s="138" t="s">
        <v>115</v>
      </c>
      <c r="C53" s="138"/>
      <c r="D53" s="138"/>
      <c r="E53" s="138"/>
      <c r="F53" s="138"/>
      <c r="G53" s="138"/>
      <c r="H53" s="138"/>
      <c r="I53" s="138"/>
    </row>
    <row r="54" spans="1:10" ht="119.25" customHeight="1">
      <c r="B54" s="136"/>
      <c r="C54" s="139"/>
      <c r="D54" s="139"/>
      <c r="E54" s="139"/>
      <c r="F54" s="139"/>
      <c r="G54" s="139"/>
      <c r="H54" s="139"/>
      <c r="I54" s="139"/>
    </row>
    <row r="55" spans="1:10" ht="38.25" customHeight="1">
      <c r="B55" s="136"/>
      <c r="C55" s="137"/>
      <c r="D55" s="137"/>
      <c r="E55" s="137"/>
      <c r="F55" s="137"/>
      <c r="G55" s="137"/>
      <c r="H55" s="137"/>
      <c r="I55" s="137"/>
      <c r="J55" s="8"/>
    </row>
    <row r="56" spans="1:10" s="8" customFormat="1" ht="30.75" customHeight="1">
      <c r="A56" s="130"/>
      <c r="B56" s="130"/>
      <c r="C56" s="130"/>
      <c r="D56" s="130"/>
      <c r="E56" s="130"/>
      <c r="F56" s="130"/>
      <c r="G56" s="130"/>
      <c r="H56" s="130"/>
      <c r="I56" s="130"/>
    </row>
    <row r="57" spans="1:10" s="8" customFormat="1" ht="24" customHeight="1"/>
    <row r="58" spans="1:10" s="8" customFormat="1" ht="24.75" customHeight="1">
      <c r="A58" s="1"/>
      <c r="B58" s="131"/>
      <c r="C58" s="132"/>
      <c r="D58" s="132"/>
      <c r="E58" s="132"/>
      <c r="F58" s="132"/>
      <c r="G58" s="132"/>
      <c r="H58" s="132"/>
      <c r="I58" s="132"/>
      <c r="J58" s="3"/>
    </row>
  </sheetData>
  <sortState ref="B6:H52">
    <sortCondition ref="B6"/>
  </sortState>
  <mergeCells count="11">
    <mergeCell ref="A1:I1"/>
    <mergeCell ref="A2:G2"/>
    <mergeCell ref="A56:I56"/>
    <mergeCell ref="B58:I58"/>
    <mergeCell ref="A48:E48"/>
    <mergeCell ref="B55:I55"/>
    <mergeCell ref="B53:I53"/>
    <mergeCell ref="B54:I54"/>
    <mergeCell ref="E49:I49"/>
    <mergeCell ref="E50:I50"/>
    <mergeCell ref="E51:I51"/>
  </mergeCells>
  <pageMargins left="0.70866141732283472" right="0.70866141732283472" top="0.74803149606299213" bottom="0.74803149606299213" header="0.31496062992125984" footer="0.31496062992125984"/>
  <pageSetup paperSize="9" scale="48" fitToHeight="0" orientation="landscape"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30"/>
  <sheetViews>
    <sheetView showGridLines="0" topLeftCell="A3" zoomScale="90" zoomScaleNormal="90" workbookViewId="0">
      <selection activeCell="A3" sqref="A3:I3"/>
    </sheetView>
  </sheetViews>
  <sheetFormatPr defaultRowHeight="12.75"/>
  <cols>
    <col min="1" max="1" width="4.7109375" style="15" customWidth="1"/>
    <col min="2" max="2" width="69.85546875" style="19" customWidth="1"/>
    <col min="3" max="3" width="13.7109375" style="11" customWidth="1"/>
    <col min="4" max="4" width="10.140625" style="11" customWidth="1"/>
    <col min="5" max="5" width="13.5703125" style="11" customWidth="1"/>
    <col min="6" max="7" width="14.42578125" style="11" customWidth="1"/>
    <col min="8" max="8" width="13.5703125" style="11" customWidth="1"/>
    <col min="9" max="9" width="14.85546875" style="11" customWidth="1"/>
    <col min="10" max="16384" width="9.140625" style="18"/>
  </cols>
  <sheetData>
    <row r="1" spans="1:11" s="11" customFormat="1" ht="22.5" hidden="1" customHeight="1">
      <c r="A1" s="9"/>
      <c r="B1" s="10"/>
      <c r="E1" s="142"/>
      <c r="F1" s="142"/>
      <c r="G1" s="142"/>
      <c r="H1" s="142"/>
      <c r="I1" s="142"/>
      <c r="J1" s="142"/>
    </row>
    <row r="2" spans="1:11" s="11" customFormat="1" ht="6" hidden="1" customHeight="1">
      <c r="A2" s="9"/>
      <c r="B2" s="10"/>
      <c r="F2" s="47"/>
      <c r="G2" s="47"/>
      <c r="H2" s="47"/>
      <c r="I2" s="47"/>
      <c r="J2" s="28"/>
    </row>
    <row r="3" spans="1:11" s="11" customFormat="1" ht="48.75" customHeight="1">
      <c r="A3" s="154" t="s">
        <v>122</v>
      </c>
      <c r="B3" s="154"/>
      <c r="C3" s="154"/>
      <c r="D3" s="154"/>
      <c r="E3" s="154"/>
      <c r="F3" s="154"/>
      <c r="G3" s="154"/>
      <c r="H3" s="154"/>
      <c r="I3" s="154"/>
      <c r="J3" s="28"/>
    </row>
    <row r="4" spans="1:11" s="12" customFormat="1" ht="35.25" customHeight="1">
      <c r="A4" s="151" t="s">
        <v>117</v>
      </c>
      <c r="B4" s="151"/>
      <c r="C4" s="151"/>
      <c r="D4" s="151"/>
      <c r="E4" s="151"/>
      <c r="F4" s="151"/>
      <c r="G4" s="151"/>
      <c r="H4" s="151"/>
      <c r="I4" s="151"/>
      <c r="J4" s="66"/>
      <c r="K4" s="66"/>
    </row>
    <row r="5" spans="1:11" s="15" customFormat="1" ht="51.75" customHeight="1">
      <c r="A5" s="13" t="s">
        <v>1</v>
      </c>
      <c r="B5" s="14" t="s">
        <v>2</v>
      </c>
      <c r="C5" s="36" t="s">
        <v>3</v>
      </c>
      <c r="D5" s="36" t="s">
        <v>0</v>
      </c>
      <c r="E5" s="35" t="s">
        <v>7</v>
      </c>
      <c r="F5" s="35" t="s">
        <v>8</v>
      </c>
      <c r="G5" s="72" t="s">
        <v>22</v>
      </c>
      <c r="H5" s="35" t="s">
        <v>9</v>
      </c>
      <c r="I5" s="35" t="s">
        <v>10</v>
      </c>
    </row>
    <row r="6" spans="1:11" s="15" customFormat="1" ht="83.25" customHeight="1">
      <c r="A6" s="16">
        <v>1</v>
      </c>
      <c r="B6" s="55" t="s">
        <v>26</v>
      </c>
      <c r="C6" s="37" t="s">
        <v>6</v>
      </c>
      <c r="D6" s="37">
        <v>150</v>
      </c>
      <c r="E6" s="38"/>
      <c r="F6" s="39">
        <f>D6*E6</f>
        <v>0</v>
      </c>
      <c r="G6" s="77"/>
      <c r="H6" s="40">
        <f>F6*G6</f>
        <v>0</v>
      </c>
      <c r="I6" s="39">
        <f>F6+H6</f>
        <v>0</v>
      </c>
    </row>
    <row r="7" spans="1:11" s="15" customFormat="1" ht="147.75" customHeight="1">
      <c r="A7" s="17">
        <v>2</v>
      </c>
      <c r="B7" s="69" t="s">
        <v>56</v>
      </c>
      <c r="C7" s="41" t="s">
        <v>6</v>
      </c>
      <c r="D7" s="41">
        <v>5</v>
      </c>
      <c r="E7" s="42"/>
      <c r="F7" s="39">
        <f t="shared" ref="F7:F17" si="0">D7*E7</f>
        <v>0</v>
      </c>
      <c r="G7" s="77"/>
      <c r="H7" s="40">
        <f t="shared" ref="H7:H17" si="1">F7*G7</f>
        <v>0</v>
      </c>
      <c r="I7" s="39">
        <f t="shared" ref="I7:I17" si="2">F7+H7</f>
        <v>0</v>
      </c>
    </row>
    <row r="8" spans="1:11" s="15" customFormat="1" ht="53.25" customHeight="1">
      <c r="A8" s="16">
        <v>3</v>
      </c>
      <c r="B8" s="55" t="s">
        <v>31</v>
      </c>
      <c r="C8" s="41" t="s">
        <v>6</v>
      </c>
      <c r="D8" s="41">
        <v>150</v>
      </c>
      <c r="E8" s="38"/>
      <c r="F8" s="39">
        <f t="shared" si="0"/>
        <v>0</v>
      </c>
      <c r="G8" s="77"/>
      <c r="H8" s="40">
        <f t="shared" si="1"/>
        <v>0</v>
      </c>
      <c r="I8" s="39">
        <f t="shared" si="2"/>
        <v>0</v>
      </c>
    </row>
    <row r="9" spans="1:11" s="15" customFormat="1" ht="102.75" customHeight="1">
      <c r="A9" s="17">
        <v>4</v>
      </c>
      <c r="B9" s="56" t="s">
        <v>27</v>
      </c>
      <c r="C9" s="41" t="s">
        <v>6</v>
      </c>
      <c r="D9" s="41">
        <v>5</v>
      </c>
      <c r="E9" s="38"/>
      <c r="F9" s="39">
        <f t="shared" si="0"/>
        <v>0</v>
      </c>
      <c r="G9" s="77"/>
      <c r="H9" s="40">
        <f t="shared" si="1"/>
        <v>0</v>
      </c>
      <c r="I9" s="39">
        <f t="shared" si="2"/>
        <v>0</v>
      </c>
    </row>
    <row r="10" spans="1:11" s="15" customFormat="1" ht="140.25" customHeight="1">
      <c r="A10" s="16">
        <v>5</v>
      </c>
      <c r="B10" s="57" t="s">
        <v>92</v>
      </c>
      <c r="C10" s="41" t="s">
        <v>6</v>
      </c>
      <c r="D10" s="41">
        <v>5</v>
      </c>
      <c r="E10" s="42"/>
      <c r="F10" s="39">
        <f t="shared" si="0"/>
        <v>0</v>
      </c>
      <c r="G10" s="77"/>
      <c r="H10" s="40">
        <f t="shared" si="1"/>
        <v>0</v>
      </c>
      <c r="I10" s="39">
        <f t="shared" si="2"/>
        <v>0</v>
      </c>
    </row>
    <row r="11" spans="1:11" s="15" customFormat="1" ht="96" customHeight="1">
      <c r="A11" s="16">
        <v>6</v>
      </c>
      <c r="B11" s="57" t="s">
        <v>91</v>
      </c>
      <c r="C11" s="41" t="s">
        <v>6</v>
      </c>
      <c r="D11" s="41">
        <v>100</v>
      </c>
      <c r="E11" s="42"/>
      <c r="F11" s="39">
        <f t="shared" si="0"/>
        <v>0</v>
      </c>
      <c r="G11" s="77"/>
      <c r="H11" s="40">
        <f t="shared" si="1"/>
        <v>0</v>
      </c>
      <c r="I11" s="39">
        <f t="shared" si="2"/>
        <v>0</v>
      </c>
    </row>
    <row r="12" spans="1:11" s="15" customFormat="1" ht="80.25" customHeight="1">
      <c r="A12" s="16">
        <v>7</v>
      </c>
      <c r="B12" s="59" t="s">
        <v>30</v>
      </c>
      <c r="C12" s="41" t="s">
        <v>6</v>
      </c>
      <c r="D12" s="41">
        <v>5</v>
      </c>
      <c r="E12" s="42"/>
      <c r="F12" s="39">
        <f t="shared" si="0"/>
        <v>0</v>
      </c>
      <c r="G12" s="77"/>
      <c r="H12" s="40">
        <f t="shared" si="1"/>
        <v>0</v>
      </c>
      <c r="I12" s="39">
        <f t="shared" si="2"/>
        <v>0</v>
      </c>
    </row>
    <row r="13" spans="1:11" s="15" customFormat="1" ht="49.5" customHeight="1">
      <c r="A13" s="16">
        <v>8</v>
      </c>
      <c r="B13" s="60" t="s">
        <v>68</v>
      </c>
      <c r="C13" s="41" t="s">
        <v>6</v>
      </c>
      <c r="D13" s="41">
        <v>100</v>
      </c>
      <c r="E13" s="42"/>
      <c r="F13" s="39">
        <f t="shared" si="0"/>
        <v>0</v>
      </c>
      <c r="G13" s="77"/>
      <c r="H13" s="40">
        <f t="shared" si="1"/>
        <v>0</v>
      </c>
      <c r="I13" s="39">
        <f t="shared" si="2"/>
        <v>0</v>
      </c>
    </row>
    <row r="14" spans="1:11" s="15" customFormat="1" ht="41.25" customHeight="1">
      <c r="A14" s="17">
        <v>9</v>
      </c>
      <c r="B14" s="58" t="s">
        <v>29</v>
      </c>
      <c r="C14" s="48" t="s">
        <v>6</v>
      </c>
      <c r="D14" s="48">
        <v>100</v>
      </c>
      <c r="E14" s="39"/>
      <c r="F14" s="39">
        <f t="shared" si="0"/>
        <v>0</v>
      </c>
      <c r="G14" s="77"/>
      <c r="H14" s="40">
        <f t="shared" si="1"/>
        <v>0</v>
      </c>
      <c r="I14" s="39">
        <f t="shared" si="2"/>
        <v>0</v>
      </c>
    </row>
    <row r="15" spans="1:11" s="15" customFormat="1" ht="165" customHeight="1">
      <c r="A15" s="16">
        <v>10</v>
      </c>
      <c r="B15" s="55" t="s">
        <v>57</v>
      </c>
      <c r="C15" s="41" t="s">
        <v>6</v>
      </c>
      <c r="D15" s="41">
        <v>300</v>
      </c>
      <c r="E15" s="42"/>
      <c r="F15" s="39">
        <f t="shared" si="0"/>
        <v>0</v>
      </c>
      <c r="G15" s="77"/>
      <c r="H15" s="40">
        <f t="shared" si="1"/>
        <v>0</v>
      </c>
      <c r="I15" s="39">
        <f t="shared" si="2"/>
        <v>0</v>
      </c>
    </row>
    <row r="16" spans="1:11" s="15" customFormat="1" ht="142.5" customHeight="1">
      <c r="A16" s="83">
        <v>11</v>
      </c>
      <c r="B16" s="55" t="s">
        <v>93</v>
      </c>
      <c r="C16" s="41" t="s">
        <v>6</v>
      </c>
      <c r="D16" s="37">
        <v>7</v>
      </c>
      <c r="E16" s="84"/>
      <c r="F16" s="39">
        <f t="shared" si="0"/>
        <v>0</v>
      </c>
      <c r="G16" s="77"/>
      <c r="H16" s="40">
        <f t="shared" si="1"/>
        <v>0</v>
      </c>
      <c r="I16" s="39">
        <f t="shared" si="2"/>
        <v>0</v>
      </c>
    </row>
    <row r="17" spans="1:12" s="15" customFormat="1" ht="61.5" customHeight="1">
      <c r="A17" s="61">
        <v>12</v>
      </c>
      <c r="B17" s="62" t="s">
        <v>28</v>
      </c>
      <c r="C17" s="63" t="s">
        <v>6</v>
      </c>
      <c r="D17" s="63">
        <v>5</v>
      </c>
      <c r="E17" s="64"/>
      <c r="F17" s="39">
        <f t="shared" si="0"/>
        <v>0</v>
      </c>
      <c r="G17" s="77"/>
      <c r="H17" s="40">
        <f t="shared" si="1"/>
        <v>0</v>
      </c>
      <c r="I17" s="39">
        <f t="shared" si="2"/>
        <v>0</v>
      </c>
    </row>
    <row r="18" spans="1:12" ht="28.5" customHeight="1">
      <c r="A18" s="145" t="s">
        <v>11</v>
      </c>
      <c r="B18" s="146"/>
      <c r="C18" s="146"/>
      <c r="D18" s="146"/>
      <c r="E18" s="147"/>
      <c r="F18" s="49">
        <f>SUM(F6:F17)</f>
        <v>0</v>
      </c>
      <c r="G18" s="49"/>
      <c r="H18" s="82">
        <f>SUM(H6:H17)</f>
        <v>0</v>
      </c>
      <c r="I18" s="50">
        <f>SUM(I6:I17)</f>
        <v>0</v>
      </c>
    </row>
    <row r="19" spans="1:12">
      <c r="H19" s="30"/>
    </row>
    <row r="20" spans="1:12" s="31" customFormat="1" ht="24.95" customHeight="1">
      <c r="A20" s="9"/>
      <c r="B20" s="43" t="s">
        <v>19</v>
      </c>
      <c r="C20" s="32">
        <f>F18</f>
        <v>0</v>
      </c>
      <c r="D20" s="34" t="s">
        <v>24</v>
      </c>
      <c r="E20" s="150"/>
      <c r="F20" s="150"/>
      <c r="G20" s="150"/>
      <c r="H20" s="150"/>
      <c r="I20" s="150"/>
    </row>
    <row r="21" spans="1:12" s="31" customFormat="1" ht="24.95" customHeight="1">
      <c r="A21" s="9"/>
      <c r="B21" s="43" t="s">
        <v>20</v>
      </c>
      <c r="C21" s="33">
        <f>H18</f>
        <v>0</v>
      </c>
      <c r="D21" s="34" t="s">
        <v>24</v>
      </c>
      <c r="E21" s="150"/>
      <c r="F21" s="150"/>
      <c r="G21" s="150"/>
      <c r="H21" s="150"/>
      <c r="I21" s="150"/>
    </row>
    <row r="22" spans="1:12" s="31" customFormat="1" ht="24.95" customHeight="1">
      <c r="A22" s="9"/>
      <c r="B22" s="43" t="s">
        <v>21</v>
      </c>
      <c r="C22" s="33">
        <f>I18</f>
        <v>0</v>
      </c>
      <c r="D22" s="34" t="s">
        <v>24</v>
      </c>
      <c r="E22" s="150"/>
      <c r="F22" s="150"/>
      <c r="G22" s="150"/>
      <c r="H22" s="150"/>
      <c r="I22" s="150"/>
    </row>
    <row r="24" spans="1:12" s="3" customFormat="1" ht="48" customHeight="1">
      <c r="A24" s="128"/>
      <c r="B24" s="138" t="s">
        <v>115</v>
      </c>
      <c r="C24" s="138"/>
      <c r="D24" s="138"/>
      <c r="E24" s="138"/>
      <c r="F24" s="138"/>
      <c r="G24" s="138"/>
      <c r="H24" s="138"/>
      <c r="I24" s="138"/>
    </row>
    <row r="25" spans="1:12" s="3" customFormat="1" ht="37.5" customHeight="1">
      <c r="A25" s="1"/>
      <c r="B25" s="43"/>
      <c r="C25" s="43"/>
      <c r="D25" s="43"/>
      <c r="E25" s="43"/>
      <c r="F25" s="43"/>
      <c r="G25" s="43"/>
      <c r="H25" s="43"/>
      <c r="I25" s="43"/>
      <c r="J25" s="43"/>
      <c r="K25" s="43"/>
      <c r="L25" s="43"/>
    </row>
    <row r="26" spans="1:12" s="3" customFormat="1" ht="87.75" customHeight="1">
      <c r="A26" s="1"/>
    </row>
    <row r="27" spans="1:12" s="3" customFormat="1" ht="137.25" customHeight="1">
      <c r="A27" s="1"/>
      <c r="B27" s="148"/>
      <c r="C27" s="149"/>
      <c r="D27" s="149"/>
      <c r="E27" s="149"/>
      <c r="F27" s="149"/>
      <c r="G27" s="149"/>
      <c r="H27" s="149"/>
      <c r="I27" s="149"/>
    </row>
    <row r="28" spans="1:12" s="11" customFormat="1" ht="27.75" customHeight="1">
      <c r="A28" s="9"/>
      <c r="B28" s="143"/>
      <c r="C28" s="144"/>
      <c r="D28" s="144"/>
      <c r="E28" s="144"/>
      <c r="F28" s="144"/>
      <c r="G28" s="144"/>
      <c r="H28" s="144"/>
      <c r="I28" s="144"/>
    </row>
    <row r="30" spans="1:12" ht="17.25" customHeight="1"/>
  </sheetData>
  <sortState ref="B6:H23">
    <sortCondition ref="B5"/>
  </sortState>
  <mergeCells count="10">
    <mergeCell ref="E1:J1"/>
    <mergeCell ref="B28:I28"/>
    <mergeCell ref="A18:E18"/>
    <mergeCell ref="B27:I27"/>
    <mergeCell ref="E20:I20"/>
    <mergeCell ref="E21:I21"/>
    <mergeCell ref="E22:I22"/>
    <mergeCell ref="A3:I3"/>
    <mergeCell ref="B24:I24"/>
    <mergeCell ref="A4:I4"/>
  </mergeCells>
  <pageMargins left="0.70866141732283472" right="0.70866141732283472" top="0.74803149606299213" bottom="0.74803149606299213" header="0.31496062992125984" footer="0.31496062992125984"/>
  <pageSetup paperSize="9" scale="66" fitToHeight="0" orientation="landscape" horizontalDpi="4294967294" vertic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34"/>
  <sheetViews>
    <sheetView zoomScale="90" zoomScaleNormal="90" workbookViewId="0">
      <selection activeCell="I5" sqref="I5"/>
    </sheetView>
  </sheetViews>
  <sheetFormatPr defaultRowHeight="12.75"/>
  <cols>
    <col min="1" max="1" width="4.7109375" style="101" customWidth="1"/>
    <col min="2" max="2" width="78.28515625" style="2" customWidth="1"/>
    <col min="3" max="3" width="17.85546875" style="3" customWidth="1"/>
    <col min="4" max="4" width="11.7109375" style="3" customWidth="1"/>
    <col min="5" max="5" width="15.85546875" style="20" customWidth="1"/>
    <col min="6" max="6" width="17.5703125" style="20" customWidth="1"/>
    <col min="7" max="7" width="16" style="101" customWidth="1"/>
    <col min="8" max="8" width="19.5703125" style="20" customWidth="1"/>
    <col min="9" max="9" width="19.7109375" style="20" customWidth="1"/>
    <col min="10" max="10" width="26.42578125" style="3" customWidth="1"/>
    <col min="11" max="16384" width="9.140625" style="3"/>
  </cols>
  <sheetData>
    <row r="1" spans="1:9" ht="55.5" customHeight="1">
      <c r="A1" s="154" t="s">
        <v>123</v>
      </c>
      <c r="B1" s="154"/>
      <c r="C1" s="154"/>
      <c r="D1" s="154"/>
      <c r="E1" s="154"/>
      <c r="F1" s="154"/>
      <c r="G1" s="154"/>
      <c r="H1" s="154"/>
      <c r="I1" s="154"/>
    </row>
    <row r="2" spans="1:9" s="5" customFormat="1" ht="18">
      <c r="A2" s="152" t="s">
        <v>118</v>
      </c>
      <c r="B2" s="152"/>
      <c r="C2" s="152"/>
      <c r="D2" s="152"/>
      <c r="E2" s="152"/>
      <c r="F2" s="152"/>
      <c r="G2" s="152"/>
      <c r="H2" s="23"/>
      <c r="I2" s="23"/>
    </row>
    <row r="3" spans="1:9" ht="15">
      <c r="A3" s="24"/>
      <c r="B3" s="25"/>
      <c r="C3" s="26"/>
      <c r="D3" s="26"/>
      <c r="E3" s="27"/>
      <c r="F3" s="27"/>
      <c r="G3" s="24"/>
      <c r="H3" s="27"/>
      <c r="I3" s="27"/>
    </row>
    <row r="4" spans="1:9" s="101" customFormat="1" ht="38.25">
      <c r="A4" s="72" t="s">
        <v>1</v>
      </c>
      <c r="B4" s="115" t="s">
        <v>2</v>
      </c>
      <c r="C4" s="72" t="s">
        <v>3</v>
      </c>
      <c r="D4" s="72" t="s">
        <v>0</v>
      </c>
      <c r="E4" s="72" t="s">
        <v>7</v>
      </c>
      <c r="F4" s="72" t="s">
        <v>8</v>
      </c>
      <c r="G4" s="72" t="s">
        <v>22</v>
      </c>
      <c r="H4" s="72" t="s">
        <v>9</v>
      </c>
      <c r="I4" s="72" t="s">
        <v>10</v>
      </c>
    </row>
    <row r="5" spans="1:9" s="101" customFormat="1" ht="63.75">
      <c r="A5" s="103">
        <v>1</v>
      </c>
      <c r="B5" s="116" t="s">
        <v>80</v>
      </c>
      <c r="C5" s="104" t="s">
        <v>16</v>
      </c>
      <c r="D5" s="72">
        <v>50</v>
      </c>
      <c r="E5" s="107"/>
      <c r="F5" s="118">
        <f>D5*E5</f>
        <v>0</v>
      </c>
      <c r="G5" s="126"/>
      <c r="H5" s="118">
        <f>F5*G5</f>
        <v>0</v>
      </c>
      <c r="I5" s="118">
        <f>F5+H5</f>
        <v>0</v>
      </c>
    </row>
    <row r="6" spans="1:9" s="101" customFormat="1" ht="55.5" customHeight="1">
      <c r="A6" s="103">
        <v>2</v>
      </c>
      <c r="B6" s="116" t="s">
        <v>81</v>
      </c>
      <c r="C6" s="104" t="s">
        <v>4</v>
      </c>
      <c r="D6" s="72">
        <v>50</v>
      </c>
      <c r="E6" s="107"/>
      <c r="F6" s="118">
        <f t="shared" ref="F6:F21" si="0">D6*E6</f>
        <v>0</v>
      </c>
      <c r="G6" s="126"/>
      <c r="H6" s="118">
        <f t="shared" ref="H6:H21" si="1">F6*G6</f>
        <v>0</v>
      </c>
      <c r="I6" s="118">
        <f t="shared" ref="I6:I21" si="2">F6+H6</f>
        <v>0</v>
      </c>
    </row>
    <row r="7" spans="1:9" s="101" customFormat="1" ht="61.5" customHeight="1">
      <c r="A7" s="103">
        <v>3</v>
      </c>
      <c r="B7" s="117" t="s">
        <v>82</v>
      </c>
      <c r="C7" s="104" t="s">
        <v>4</v>
      </c>
      <c r="D7" s="72">
        <v>50</v>
      </c>
      <c r="E7" s="107"/>
      <c r="F7" s="118">
        <f t="shared" si="0"/>
        <v>0</v>
      </c>
      <c r="G7" s="126"/>
      <c r="H7" s="118">
        <f t="shared" si="1"/>
        <v>0</v>
      </c>
      <c r="I7" s="118">
        <f t="shared" si="2"/>
        <v>0</v>
      </c>
    </row>
    <row r="8" spans="1:9" s="101" customFormat="1" ht="66.75" customHeight="1">
      <c r="A8" s="103">
        <v>4</v>
      </c>
      <c r="B8" s="105" t="s">
        <v>72</v>
      </c>
      <c r="C8" s="104" t="s">
        <v>4</v>
      </c>
      <c r="D8" s="72">
        <v>1000</v>
      </c>
      <c r="E8" s="107"/>
      <c r="F8" s="118">
        <f t="shared" si="0"/>
        <v>0</v>
      </c>
      <c r="G8" s="126"/>
      <c r="H8" s="118">
        <f t="shared" si="1"/>
        <v>0</v>
      </c>
      <c r="I8" s="118">
        <f t="shared" si="2"/>
        <v>0</v>
      </c>
    </row>
    <row r="9" spans="1:9" s="101" customFormat="1" ht="167.25" customHeight="1">
      <c r="A9" s="110">
        <v>5</v>
      </c>
      <c r="B9" s="105" t="s">
        <v>70</v>
      </c>
      <c r="C9" s="119" t="s">
        <v>16</v>
      </c>
      <c r="D9" s="94">
        <v>50</v>
      </c>
      <c r="E9" s="120"/>
      <c r="F9" s="118">
        <f t="shared" si="0"/>
        <v>0</v>
      </c>
      <c r="G9" s="126"/>
      <c r="H9" s="118">
        <f t="shared" si="1"/>
        <v>0</v>
      </c>
      <c r="I9" s="118">
        <f t="shared" si="2"/>
        <v>0</v>
      </c>
    </row>
    <row r="10" spans="1:9" s="101" customFormat="1" ht="102">
      <c r="A10" s="111"/>
      <c r="B10" s="109" t="s">
        <v>83</v>
      </c>
      <c r="C10" s="114" t="s">
        <v>16</v>
      </c>
      <c r="D10" s="94">
        <v>1000</v>
      </c>
      <c r="E10" s="95"/>
      <c r="F10" s="118">
        <f t="shared" si="0"/>
        <v>0</v>
      </c>
      <c r="G10" s="127"/>
      <c r="H10" s="118">
        <f t="shared" si="1"/>
        <v>0</v>
      </c>
      <c r="I10" s="118">
        <f t="shared" si="2"/>
        <v>0</v>
      </c>
    </row>
    <row r="11" spans="1:9" s="101" customFormat="1" ht="117.75" customHeight="1">
      <c r="A11" s="111">
        <v>7</v>
      </c>
      <c r="B11" s="109" t="s">
        <v>84</v>
      </c>
      <c r="C11" s="114" t="s">
        <v>16</v>
      </c>
      <c r="D11" s="94">
        <v>100</v>
      </c>
      <c r="E11" s="95"/>
      <c r="F11" s="118">
        <f t="shared" si="0"/>
        <v>0</v>
      </c>
      <c r="G11" s="127"/>
      <c r="H11" s="118">
        <f t="shared" si="1"/>
        <v>0</v>
      </c>
      <c r="I11" s="118">
        <f t="shared" si="2"/>
        <v>0</v>
      </c>
    </row>
    <row r="12" spans="1:9" s="101" customFormat="1" ht="56.25" customHeight="1">
      <c r="A12" s="111">
        <v>8</v>
      </c>
      <c r="B12" s="109" t="s">
        <v>85</v>
      </c>
      <c r="C12" s="114" t="s">
        <v>16</v>
      </c>
      <c r="D12" s="94">
        <v>1000</v>
      </c>
      <c r="E12" s="95"/>
      <c r="F12" s="118">
        <f t="shared" si="0"/>
        <v>0</v>
      </c>
      <c r="G12" s="127"/>
      <c r="H12" s="118">
        <f t="shared" si="1"/>
        <v>0</v>
      </c>
      <c r="I12" s="118">
        <f t="shared" si="2"/>
        <v>0</v>
      </c>
    </row>
    <row r="13" spans="1:9" s="102" customFormat="1" ht="41.25" customHeight="1">
      <c r="A13" s="111">
        <v>9</v>
      </c>
      <c r="B13" s="109" t="s">
        <v>74</v>
      </c>
      <c r="C13" s="114" t="s">
        <v>4</v>
      </c>
      <c r="D13" s="94">
        <v>200</v>
      </c>
      <c r="E13" s="95"/>
      <c r="F13" s="118">
        <f t="shared" si="0"/>
        <v>0</v>
      </c>
      <c r="G13" s="127"/>
      <c r="H13" s="118">
        <f t="shared" si="1"/>
        <v>0</v>
      </c>
      <c r="I13" s="118">
        <f t="shared" si="2"/>
        <v>0</v>
      </c>
    </row>
    <row r="14" spans="1:9" s="108" customFormat="1" ht="34.5" customHeight="1">
      <c r="A14" s="112">
        <v>10</v>
      </c>
      <c r="B14" s="109" t="s">
        <v>75</v>
      </c>
      <c r="C14" s="114" t="s">
        <v>16</v>
      </c>
      <c r="D14" s="94">
        <v>500</v>
      </c>
      <c r="E14" s="95"/>
      <c r="F14" s="118">
        <f t="shared" si="0"/>
        <v>0</v>
      </c>
      <c r="G14" s="127"/>
      <c r="H14" s="118">
        <f t="shared" si="1"/>
        <v>0</v>
      </c>
      <c r="I14" s="118">
        <f t="shared" si="2"/>
        <v>0</v>
      </c>
    </row>
    <row r="15" spans="1:9" s="101" customFormat="1" ht="75.75" customHeight="1">
      <c r="A15" s="111">
        <v>11</v>
      </c>
      <c r="B15" s="93" t="s">
        <v>73</v>
      </c>
      <c r="C15" s="114" t="s">
        <v>71</v>
      </c>
      <c r="D15" s="94">
        <v>10</v>
      </c>
      <c r="E15" s="95"/>
      <c r="F15" s="118">
        <f t="shared" si="0"/>
        <v>0</v>
      </c>
      <c r="G15" s="127"/>
      <c r="H15" s="118">
        <f t="shared" si="1"/>
        <v>0</v>
      </c>
      <c r="I15" s="118">
        <f t="shared" si="2"/>
        <v>0</v>
      </c>
    </row>
    <row r="16" spans="1:9" s="121" customFormat="1" ht="52.5" customHeight="1">
      <c r="A16" s="113">
        <v>12</v>
      </c>
      <c r="B16" s="93" t="s">
        <v>79</v>
      </c>
      <c r="C16" s="114" t="s">
        <v>76</v>
      </c>
      <c r="D16" s="94">
        <v>1</v>
      </c>
      <c r="E16" s="95"/>
      <c r="F16" s="118">
        <f t="shared" si="0"/>
        <v>0</v>
      </c>
      <c r="G16" s="127"/>
      <c r="H16" s="118">
        <f t="shared" si="1"/>
        <v>0</v>
      </c>
      <c r="I16" s="118">
        <f t="shared" si="2"/>
        <v>0</v>
      </c>
    </row>
    <row r="17" spans="1:10" s="121" customFormat="1" ht="54" customHeight="1">
      <c r="A17" s="113">
        <v>13</v>
      </c>
      <c r="B17" s="93" t="s">
        <v>78</v>
      </c>
      <c r="C17" s="114" t="s">
        <v>54</v>
      </c>
      <c r="D17" s="94">
        <v>1</v>
      </c>
      <c r="E17" s="95"/>
      <c r="F17" s="118">
        <f t="shared" si="0"/>
        <v>0</v>
      </c>
      <c r="G17" s="127"/>
      <c r="H17" s="118">
        <f t="shared" si="1"/>
        <v>0</v>
      </c>
      <c r="I17" s="118">
        <f t="shared" si="2"/>
        <v>0</v>
      </c>
    </row>
    <row r="18" spans="1:10" s="122" customFormat="1" ht="40.5" customHeight="1">
      <c r="A18" s="113">
        <v>14</v>
      </c>
      <c r="B18" s="93" t="s">
        <v>110</v>
      </c>
      <c r="C18" s="114" t="s">
        <v>18</v>
      </c>
      <c r="D18" s="94">
        <v>50</v>
      </c>
      <c r="E18" s="95"/>
      <c r="F18" s="118">
        <f t="shared" si="0"/>
        <v>0</v>
      </c>
      <c r="G18" s="127"/>
      <c r="H18" s="118">
        <f t="shared" si="1"/>
        <v>0</v>
      </c>
      <c r="I18" s="118">
        <f t="shared" si="2"/>
        <v>0</v>
      </c>
    </row>
    <row r="19" spans="1:10" s="121" customFormat="1" ht="39.75" customHeight="1">
      <c r="A19" s="113">
        <v>15</v>
      </c>
      <c r="B19" s="93" t="s">
        <v>77</v>
      </c>
      <c r="C19" s="114" t="s">
        <v>18</v>
      </c>
      <c r="D19" s="94">
        <v>100</v>
      </c>
      <c r="E19" s="95"/>
      <c r="F19" s="118">
        <f t="shared" si="0"/>
        <v>0</v>
      </c>
      <c r="G19" s="127"/>
      <c r="H19" s="118">
        <f t="shared" si="1"/>
        <v>0</v>
      </c>
      <c r="I19" s="118">
        <f t="shared" si="2"/>
        <v>0</v>
      </c>
    </row>
    <row r="20" spans="1:10" s="121" customFormat="1" ht="75" customHeight="1">
      <c r="A20" s="113">
        <v>16</v>
      </c>
      <c r="B20" s="109" t="s">
        <v>88</v>
      </c>
      <c r="C20" s="114" t="s">
        <v>89</v>
      </c>
      <c r="D20" s="94">
        <v>50</v>
      </c>
      <c r="E20" s="95"/>
      <c r="F20" s="118">
        <f t="shared" si="0"/>
        <v>0</v>
      </c>
      <c r="G20" s="127"/>
      <c r="H20" s="118">
        <f t="shared" si="1"/>
        <v>0</v>
      </c>
      <c r="I20" s="118">
        <f t="shared" si="2"/>
        <v>0</v>
      </c>
    </row>
    <row r="21" spans="1:10" s="101" customFormat="1" ht="33" customHeight="1">
      <c r="A21" s="111">
        <v>17</v>
      </c>
      <c r="B21" s="93" t="s">
        <v>90</v>
      </c>
      <c r="C21" s="114" t="s">
        <v>54</v>
      </c>
      <c r="D21" s="94">
        <v>5</v>
      </c>
      <c r="E21" s="95"/>
      <c r="F21" s="118">
        <f t="shared" si="0"/>
        <v>0</v>
      </c>
      <c r="G21" s="127"/>
      <c r="H21" s="118">
        <f t="shared" si="1"/>
        <v>0</v>
      </c>
      <c r="I21" s="118">
        <f t="shared" si="2"/>
        <v>0</v>
      </c>
    </row>
    <row r="22" spans="1:10" s="101" customFormat="1">
      <c r="A22" s="133" t="s">
        <v>12</v>
      </c>
      <c r="B22" s="134"/>
      <c r="C22" s="134"/>
      <c r="D22" s="134"/>
      <c r="E22" s="135"/>
      <c r="F22" s="124">
        <f>SUM(F5:F21)</f>
        <v>0</v>
      </c>
      <c r="G22" s="80" t="s">
        <v>23</v>
      </c>
      <c r="H22" s="125">
        <f>SUM(H5:H21)</f>
        <v>0</v>
      </c>
      <c r="I22" s="124">
        <f>SUM(I5:I21)</f>
        <v>0</v>
      </c>
      <c r="J22" s="7"/>
    </row>
    <row r="23" spans="1:10" s="7" customFormat="1">
      <c r="A23" s="101"/>
      <c r="B23" s="2"/>
      <c r="C23" s="3"/>
      <c r="D23" s="3"/>
      <c r="E23" s="20"/>
      <c r="F23" s="21"/>
      <c r="G23" s="22"/>
      <c r="H23" s="21"/>
      <c r="I23" s="21"/>
      <c r="J23" s="3"/>
    </row>
    <row r="24" spans="1:10" ht="15.75">
      <c r="A24" s="24"/>
      <c r="B24" s="46" t="s">
        <v>13</v>
      </c>
      <c r="C24" s="44">
        <f>F22</f>
        <v>0</v>
      </c>
      <c r="D24" s="45" t="s">
        <v>24</v>
      </c>
      <c r="E24" s="140"/>
      <c r="F24" s="141"/>
      <c r="G24" s="141"/>
      <c r="H24" s="141"/>
      <c r="I24" s="141"/>
      <c r="J24" s="26"/>
    </row>
    <row r="25" spans="1:10" s="26" customFormat="1" ht="15.75">
      <c r="A25" s="24"/>
      <c r="B25" s="46" t="s">
        <v>14</v>
      </c>
      <c r="C25" s="44">
        <f>H22</f>
        <v>0</v>
      </c>
      <c r="D25" s="45" t="s">
        <v>24</v>
      </c>
      <c r="E25" s="140"/>
      <c r="F25" s="141"/>
      <c r="G25" s="141"/>
      <c r="H25" s="141"/>
      <c r="I25" s="141"/>
    </row>
    <row r="26" spans="1:10" s="26" customFormat="1" ht="15.75">
      <c r="A26" s="24"/>
      <c r="B26" s="46" t="s">
        <v>15</v>
      </c>
      <c r="C26" s="44">
        <f>I22</f>
        <v>0</v>
      </c>
      <c r="D26" s="45" t="s">
        <v>67</v>
      </c>
      <c r="E26" s="140"/>
      <c r="F26" s="141"/>
      <c r="G26" s="141"/>
      <c r="H26" s="141"/>
      <c r="I26" s="141"/>
    </row>
    <row r="27" spans="1:10">
      <c r="B27" s="4"/>
    </row>
    <row r="28" spans="1:10">
      <c r="B28" s="85"/>
      <c r="C28" s="85"/>
      <c r="D28" s="85"/>
      <c r="E28" s="85"/>
      <c r="F28" s="85"/>
      <c r="G28" s="85"/>
      <c r="H28" s="85"/>
      <c r="I28" s="85"/>
      <c r="J28" s="85"/>
    </row>
    <row r="29" spans="1:10" ht="48.75" customHeight="1">
      <c r="B29" s="138" t="s">
        <v>115</v>
      </c>
      <c r="C29" s="138"/>
      <c r="D29" s="138"/>
      <c r="E29" s="138"/>
      <c r="F29" s="138"/>
      <c r="G29" s="138"/>
      <c r="H29" s="138"/>
      <c r="I29" s="138"/>
    </row>
    <row r="30" spans="1:10" ht="15">
      <c r="B30" s="136"/>
      <c r="C30" s="139"/>
      <c r="D30" s="139"/>
      <c r="E30" s="139"/>
      <c r="F30" s="139"/>
      <c r="G30" s="139"/>
      <c r="H30" s="139"/>
      <c r="I30" s="139"/>
    </row>
    <row r="31" spans="1:10" ht="15">
      <c r="B31" s="136"/>
      <c r="C31" s="137"/>
      <c r="D31" s="137"/>
      <c r="E31" s="137"/>
      <c r="F31" s="137"/>
      <c r="G31" s="137"/>
      <c r="H31" s="137"/>
      <c r="I31" s="137"/>
      <c r="J31" s="8"/>
    </row>
    <row r="32" spans="1:10" s="8" customFormat="1">
      <c r="A32" s="130"/>
      <c r="B32" s="130"/>
      <c r="C32" s="130"/>
      <c r="D32" s="130"/>
      <c r="E32" s="130"/>
      <c r="F32" s="130"/>
      <c r="G32" s="130"/>
      <c r="H32" s="130"/>
      <c r="I32" s="130"/>
    </row>
    <row r="33" spans="1:10" s="8" customFormat="1"/>
    <row r="34" spans="1:10" s="8" customFormat="1" ht="15">
      <c r="A34" s="101"/>
      <c r="B34" s="131"/>
      <c r="C34" s="132"/>
      <c r="D34" s="132"/>
      <c r="E34" s="132"/>
      <c r="F34" s="132"/>
      <c r="G34" s="132"/>
      <c r="H34" s="132"/>
      <c r="I34" s="132"/>
      <c r="J34" s="3"/>
    </row>
  </sheetData>
  <mergeCells count="11">
    <mergeCell ref="A1:I1"/>
    <mergeCell ref="B30:I30"/>
    <mergeCell ref="B31:I31"/>
    <mergeCell ref="A32:I32"/>
    <mergeCell ref="B34:I34"/>
    <mergeCell ref="A2:G2"/>
    <mergeCell ref="A22:E22"/>
    <mergeCell ref="E24:I24"/>
    <mergeCell ref="E25:I25"/>
    <mergeCell ref="E26:I26"/>
    <mergeCell ref="B29:I29"/>
  </mergeCells>
  <pageMargins left="0.7" right="0.7" top="0.75" bottom="0.75" header="0.3" footer="0.3"/>
  <pageSetup paperSize="9" scale="57" fitToHeight="0" orientation="landscape" horizontalDpi="4294967294" verticalDpi="429496729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29"/>
  <sheetViews>
    <sheetView topLeftCell="A3" zoomScale="90" zoomScaleNormal="90" workbookViewId="0">
      <selection activeCell="A3" sqref="A3:I3"/>
    </sheetView>
  </sheetViews>
  <sheetFormatPr defaultRowHeight="12.75"/>
  <cols>
    <col min="1" max="1" width="4.7109375" style="15" customWidth="1"/>
    <col min="2" max="2" width="69.85546875" style="19" customWidth="1"/>
    <col min="3" max="3" width="13.7109375" style="11" customWidth="1"/>
    <col min="4" max="4" width="10.140625" style="11" customWidth="1"/>
    <col min="5" max="5" width="13.5703125" style="11" customWidth="1"/>
    <col min="6" max="7" width="14.140625" style="11" customWidth="1"/>
    <col min="8" max="8" width="13.5703125" style="11" customWidth="1"/>
    <col min="9" max="9" width="14.85546875" style="11" customWidth="1"/>
    <col min="10" max="16384" width="9.140625" style="18"/>
  </cols>
  <sheetData>
    <row r="1" spans="1:11" s="11" customFormat="1" ht="22.5" hidden="1" customHeight="1">
      <c r="A1" s="9"/>
      <c r="B1" s="10"/>
      <c r="E1" s="142"/>
      <c r="F1" s="142"/>
      <c r="G1" s="142"/>
      <c r="H1" s="142"/>
      <c r="I1" s="142"/>
      <c r="J1" s="142"/>
    </row>
    <row r="2" spans="1:11" s="11" customFormat="1" ht="6" hidden="1" customHeight="1">
      <c r="A2" s="9"/>
      <c r="B2" s="10"/>
      <c r="F2" s="47"/>
      <c r="G2" s="47"/>
      <c r="H2" s="47"/>
      <c r="I2" s="47"/>
      <c r="J2" s="28"/>
    </row>
    <row r="3" spans="1:11" s="11" customFormat="1" ht="42.75" customHeight="1">
      <c r="A3" s="154" t="s">
        <v>120</v>
      </c>
      <c r="B3" s="154"/>
      <c r="C3" s="154"/>
      <c r="D3" s="154"/>
      <c r="E3" s="154"/>
      <c r="F3" s="154"/>
      <c r="G3" s="154"/>
      <c r="H3" s="154"/>
      <c r="I3" s="154"/>
      <c r="J3" s="28"/>
    </row>
    <row r="4" spans="1:11" s="12" customFormat="1" ht="25.5" customHeight="1">
      <c r="A4" s="153" t="s">
        <v>119</v>
      </c>
      <c r="B4" s="153"/>
      <c r="C4" s="153"/>
      <c r="D4" s="153"/>
      <c r="E4" s="153"/>
      <c r="F4" s="153"/>
      <c r="G4" s="153"/>
      <c r="H4" s="153"/>
      <c r="I4" s="153"/>
      <c r="J4" s="66"/>
      <c r="K4" s="66"/>
    </row>
    <row r="5" spans="1:11" ht="9" customHeight="1"/>
    <row r="6" spans="1:11" s="15" customFormat="1" ht="51.75" customHeight="1">
      <c r="A6" s="13" t="s">
        <v>1</v>
      </c>
      <c r="B6" s="14" t="s">
        <v>2</v>
      </c>
      <c r="C6" s="36" t="s">
        <v>3</v>
      </c>
      <c r="D6" s="36" t="s">
        <v>0</v>
      </c>
      <c r="E6" s="35" t="s">
        <v>7</v>
      </c>
      <c r="F6" s="35" t="s">
        <v>8</v>
      </c>
      <c r="G6" s="72" t="s">
        <v>22</v>
      </c>
      <c r="H6" s="35" t="s">
        <v>9</v>
      </c>
      <c r="I6" s="35" t="s">
        <v>10</v>
      </c>
    </row>
    <row r="7" spans="1:11" s="15" customFormat="1" ht="60" customHeight="1">
      <c r="A7" s="16">
        <v>1</v>
      </c>
      <c r="B7" s="55" t="s">
        <v>95</v>
      </c>
      <c r="C7" s="37" t="s">
        <v>89</v>
      </c>
      <c r="D7" s="37">
        <v>50</v>
      </c>
      <c r="E7" s="38"/>
      <c r="F7" s="39">
        <f t="shared" ref="F7:F16" si="0">D7*E7</f>
        <v>0</v>
      </c>
      <c r="G7" s="106"/>
      <c r="H7" s="40">
        <f>F7*G7</f>
        <v>0</v>
      </c>
      <c r="I7" s="39">
        <f>F7+H7</f>
        <v>0</v>
      </c>
    </row>
    <row r="8" spans="1:11" s="15" customFormat="1" ht="47.25" customHeight="1">
      <c r="A8" s="17">
        <v>2</v>
      </c>
      <c r="B8" s="69" t="s">
        <v>101</v>
      </c>
      <c r="C8" s="41" t="s">
        <v>94</v>
      </c>
      <c r="D8" s="41">
        <v>20</v>
      </c>
      <c r="E8" s="42"/>
      <c r="F8" s="39">
        <f t="shared" si="0"/>
        <v>0</v>
      </c>
      <c r="G8" s="106"/>
      <c r="H8" s="40">
        <f t="shared" ref="H8:H16" si="1">F8*G8</f>
        <v>0</v>
      </c>
      <c r="I8" s="39">
        <f t="shared" ref="I8:I16" si="2">F8+H8</f>
        <v>0</v>
      </c>
    </row>
    <row r="9" spans="1:11" s="15" customFormat="1" ht="53.25" customHeight="1">
      <c r="A9" s="16">
        <v>3</v>
      </c>
      <c r="B9" s="55" t="s">
        <v>102</v>
      </c>
      <c r="C9" s="41" t="s">
        <v>94</v>
      </c>
      <c r="D9" s="41">
        <v>20</v>
      </c>
      <c r="E9" s="38"/>
      <c r="F9" s="39">
        <f t="shared" si="0"/>
        <v>0</v>
      </c>
      <c r="G9" s="106"/>
      <c r="H9" s="40">
        <f t="shared" si="1"/>
        <v>0</v>
      </c>
      <c r="I9" s="39">
        <f t="shared" si="2"/>
        <v>0</v>
      </c>
    </row>
    <row r="10" spans="1:11" s="15" customFormat="1" ht="57" customHeight="1">
      <c r="A10" s="17">
        <v>4</v>
      </c>
      <c r="B10" s="55" t="s">
        <v>96</v>
      </c>
      <c r="C10" s="41" t="s">
        <v>94</v>
      </c>
      <c r="D10" s="41">
        <v>20</v>
      </c>
      <c r="E10" s="38"/>
      <c r="F10" s="39">
        <f t="shared" si="0"/>
        <v>0</v>
      </c>
      <c r="G10" s="106"/>
      <c r="H10" s="40">
        <f t="shared" si="1"/>
        <v>0</v>
      </c>
      <c r="I10" s="39">
        <f t="shared" si="2"/>
        <v>0</v>
      </c>
    </row>
    <row r="11" spans="1:11" s="15" customFormat="1" ht="57.75" customHeight="1">
      <c r="A11" s="16">
        <v>5</v>
      </c>
      <c r="B11" s="55" t="s">
        <v>97</v>
      </c>
      <c r="C11" s="41" t="s">
        <v>6</v>
      </c>
      <c r="D11" s="41">
        <v>5</v>
      </c>
      <c r="E11" s="42"/>
      <c r="F11" s="39">
        <f t="shared" si="0"/>
        <v>0</v>
      </c>
      <c r="G11" s="106"/>
      <c r="H11" s="40">
        <f t="shared" si="1"/>
        <v>0</v>
      </c>
      <c r="I11" s="39">
        <f t="shared" si="2"/>
        <v>0</v>
      </c>
    </row>
    <row r="12" spans="1:11" s="15" customFormat="1" ht="51" customHeight="1">
      <c r="A12" s="16">
        <v>6</v>
      </c>
      <c r="B12" s="57" t="s">
        <v>98</v>
      </c>
      <c r="C12" s="41" t="s">
        <v>94</v>
      </c>
      <c r="D12" s="41">
        <v>20</v>
      </c>
      <c r="E12" s="42"/>
      <c r="F12" s="39">
        <f t="shared" si="0"/>
        <v>0</v>
      </c>
      <c r="G12" s="106"/>
      <c r="H12" s="40">
        <f t="shared" si="1"/>
        <v>0</v>
      </c>
      <c r="I12" s="39">
        <f t="shared" si="2"/>
        <v>0</v>
      </c>
    </row>
    <row r="13" spans="1:11" s="15" customFormat="1" ht="51" customHeight="1">
      <c r="A13" s="16">
        <v>7</v>
      </c>
      <c r="B13" s="123" t="s">
        <v>99</v>
      </c>
      <c r="C13" s="41" t="s">
        <v>6</v>
      </c>
      <c r="D13" s="41">
        <v>5</v>
      </c>
      <c r="E13" s="42"/>
      <c r="F13" s="39">
        <f t="shared" si="0"/>
        <v>0</v>
      </c>
      <c r="G13" s="106"/>
      <c r="H13" s="40">
        <f t="shared" si="1"/>
        <v>0</v>
      </c>
      <c r="I13" s="39">
        <f t="shared" si="2"/>
        <v>0</v>
      </c>
    </row>
    <row r="14" spans="1:11" s="15" customFormat="1" ht="49.5" customHeight="1">
      <c r="A14" s="16">
        <v>8</v>
      </c>
      <c r="B14" s="123" t="s">
        <v>100</v>
      </c>
      <c r="C14" s="41" t="s">
        <v>6</v>
      </c>
      <c r="D14" s="41">
        <v>20</v>
      </c>
      <c r="E14" s="42"/>
      <c r="F14" s="39">
        <f t="shared" si="0"/>
        <v>0</v>
      </c>
      <c r="G14" s="106"/>
      <c r="H14" s="40">
        <f t="shared" si="1"/>
        <v>0</v>
      </c>
      <c r="I14" s="39">
        <f t="shared" si="2"/>
        <v>0</v>
      </c>
    </row>
    <row r="15" spans="1:11" s="15" customFormat="1" ht="301.5" customHeight="1">
      <c r="A15" s="17">
        <v>9</v>
      </c>
      <c r="B15" s="58" t="s">
        <v>103</v>
      </c>
      <c r="C15" s="48" t="s">
        <v>94</v>
      </c>
      <c r="D15" s="48">
        <v>20</v>
      </c>
      <c r="E15" s="39"/>
      <c r="F15" s="39">
        <f t="shared" si="0"/>
        <v>0</v>
      </c>
      <c r="G15" s="106"/>
      <c r="H15" s="40">
        <f t="shared" si="1"/>
        <v>0</v>
      </c>
      <c r="I15" s="39">
        <f t="shared" si="2"/>
        <v>0</v>
      </c>
    </row>
    <row r="16" spans="1:11" s="15" customFormat="1" ht="43.5" customHeight="1">
      <c r="A16" s="16">
        <v>10</v>
      </c>
      <c r="B16" s="55" t="s">
        <v>104</v>
      </c>
      <c r="C16" s="41" t="s">
        <v>6</v>
      </c>
      <c r="D16" s="41">
        <v>2</v>
      </c>
      <c r="E16" s="42"/>
      <c r="F16" s="39">
        <f t="shared" si="0"/>
        <v>0</v>
      </c>
      <c r="G16" s="106"/>
      <c r="H16" s="40">
        <f t="shared" si="1"/>
        <v>0</v>
      </c>
      <c r="I16" s="39">
        <f t="shared" si="2"/>
        <v>0</v>
      </c>
    </row>
    <row r="17" spans="1:12" ht="28.5" customHeight="1">
      <c r="A17" s="145" t="s">
        <v>11</v>
      </c>
      <c r="B17" s="146"/>
      <c r="C17" s="146"/>
      <c r="D17" s="146"/>
      <c r="E17" s="147"/>
      <c r="F17" s="49">
        <f>SUM(F7:F16)</f>
        <v>0</v>
      </c>
      <c r="G17" s="49"/>
      <c r="H17" s="82">
        <f>SUM(H7:H16)</f>
        <v>0</v>
      </c>
      <c r="I17" s="50">
        <f>SUM(I7:I16)</f>
        <v>0</v>
      </c>
    </row>
    <row r="18" spans="1:12">
      <c r="H18" s="30"/>
    </row>
    <row r="19" spans="1:12" s="31" customFormat="1" ht="24.95" customHeight="1">
      <c r="A19" s="9"/>
      <c r="B19" s="43" t="s">
        <v>19</v>
      </c>
      <c r="C19" s="32">
        <f>F17</f>
        <v>0</v>
      </c>
      <c r="D19" s="34" t="s">
        <v>24</v>
      </c>
      <c r="E19" s="150"/>
      <c r="F19" s="150"/>
      <c r="G19" s="150"/>
      <c r="H19" s="150"/>
      <c r="I19" s="150"/>
    </row>
    <row r="20" spans="1:12" s="31" customFormat="1" ht="24.95" customHeight="1">
      <c r="A20" s="9"/>
      <c r="B20" s="43" t="s">
        <v>20</v>
      </c>
      <c r="C20" s="33">
        <f>H17</f>
        <v>0</v>
      </c>
      <c r="D20" s="34" t="s">
        <v>24</v>
      </c>
      <c r="E20" s="150"/>
      <c r="F20" s="150"/>
      <c r="G20" s="150"/>
      <c r="H20" s="150"/>
      <c r="I20" s="150"/>
    </row>
    <row r="21" spans="1:12" s="31" customFormat="1" ht="24.95" customHeight="1">
      <c r="A21" s="9"/>
      <c r="B21" s="43" t="s">
        <v>21</v>
      </c>
      <c r="C21" s="33">
        <f>I17</f>
        <v>0</v>
      </c>
      <c r="D21" s="34" t="s">
        <v>24</v>
      </c>
      <c r="E21" s="150"/>
      <c r="F21" s="150"/>
      <c r="G21" s="150"/>
      <c r="H21" s="150"/>
      <c r="I21" s="150"/>
    </row>
    <row r="23" spans="1:12" s="3" customFormat="1" ht="47.25" customHeight="1">
      <c r="A23" s="122"/>
      <c r="B23" s="138" t="s">
        <v>115</v>
      </c>
      <c r="C23" s="138"/>
      <c r="D23" s="138"/>
      <c r="E23" s="138"/>
      <c r="F23" s="138"/>
      <c r="G23" s="138"/>
      <c r="H23" s="138"/>
      <c r="I23" s="138"/>
    </row>
    <row r="24" spans="1:12" s="3" customFormat="1" ht="37.5" customHeight="1">
      <c r="A24" s="122"/>
      <c r="B24" s="43"/>
      <c r="C24" s="43"/>
      <c r="D24" s="43"/>
      <c r="E24" s="43"/>
      <c r="F24" s="43"/>
      <c r="G24" s="43"/>
      <c r="H24" s="43"/>
      <c r="I24" s="43"/>
      <c r="J24" s="43"/>
      <c r="K24" s="43"/>
      <c r="L24" s="43"/>
    </row>
    <row r="25" spans="1:12" s="3" customFormat="1" ht="87.75" customHeight="1">
      <c r="A25" s="122"/>
    </row>
    <row r="26" spans="1:12" s="3" customFormat="1" ht="137.25" customHeight="1">
      <c r="A26" s="122"/>
      <c r="B26" s="148"/>
      <c r="C26" s="149"/>
      <c r="D26" s="149"/>
      <c r="E26" s="149"/>
      <c r="F26" s="149"/>
      <c r="G26" s="149"/>
      <c r="H26" s="149"/>
      <c r="I26" s="149"/>
    </row>
    <row r="27" spans="1:12" s="11" customFormat="1" ht="27.75" customHeight="1">
      <c r="A27" s="9"/>
      <c r="B27" s="143"/>
      <c r="C27" s="144"/>
      <c r="D27" s="144"/>
      <c r="E27" s="144"/>
      <c r="F27" s="144"/>
      <c r="G27" s="144"/>
      <c r="H27" s="144"/>
      <c r="I27" s="144"/>
    </row>
    <row r="29" spans="1:12" ht="17.25" customHeight="1"/>
  </sheetData>
  <mergeCells count="10">
    <mergeCell ref="B27:I27"/>
    <mergeCell ref="E1:J1"/>
    <mergeCell ref="A17:E17"/>
    <mergeCell ref="E19:I19"/>
    <mergeCell ref="E20:I20"/>
    <mergeCell ref="E21:I21"/>
    <mergeCell ref="B26:I26"/>
    <mergeCell ref="A3:I3"/>
    <mergeCell ref="A4:I4"/>
    <mergeCell ref="B23:I23"/>
  </mergeCells>
  <pageMargins left="0.7" right="0.7" top="0.75" bottom="0.75" header="0.3" footer="0.3"/>
  <pageSetup paperSize="9" scale="66" fitToHeight="0" orientation="landscape"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4</vt:i4>
      </vt:variant>
    </vt:vector>
  </HeadingPairs>
  <TitlesOfParts>
    <vt:vector size="4" baseType="lpstr">
      <vt:lpstr>ZADANIE NR 1 - ODZIEŻ</vt:lpstr>
      <vt:lpstr>ZADANIE NR 2 - OBUWIE</vt:lpstr>
      <vt:lpstr> Zadanie 3 Ochrona osobista</vt:lpstr>
      <vt:lpstr>Zadanie 4 sportowe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2006-09-22T13:37:51Z</dcterms:created>
  <dcterms:modified xsi:type="dcterms:W3CDTF">2020-08-21T08:18:15Z</dcterms:modified>
</cp:coreProperties>
</file>