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94" activeTab="0"/>
  </bookViews>
  <sheets>
    <sheet name="Pakiet 3" sheetId="1" r:id="rId1"/>
    <sheet name="Pakiet 5" sheetId="2" r:id="rId2"/>
    <sheet name="Pakiet 6" sheetId="3" r:id="rId3"/>
    <sheet name="Pakiet 8" sheetId="4" r:id="rId4"/>
    <sheet name="Pakiet 9" sheetId="5" r:id="rId5"/>
    <sheet name="Pakiet 15" sheetId="6" r:id="rId6"/>
    <sheet name="Pakiet 16" sheetId="7" r:id="rId7"/>
  </sheets>
  <definedNames>
    <definedName name="_xlnm.Print_Area" localSheetId="0">'Pakiet 3'!$A$1:$L$26</definedName>
    <definedName name="_xlnm.Print_Area" localSheetId="1">'Pakiet 5'!$A$1:$L$18</definedName>
    <definedName name="_xlnm.Print_Area" localSheetId="2">'Pakiet 6'!$A$1:$L$12</definedName>
    <definedName name="_xlnm.Print_Area" localSheetId="3">'Pakiet 8'!$A$1:$M$19</definedName>
  </definedNames>
  <calcPr fullCalcOnLoad="1"/>
</workbook>
</file>

<file path=xl/sharedStrings.xml><?xml version="1.0" encoding="utf-8"?>
<sst xmlns="http://schemas.openxmlformats.org/spreadsheetml/2006/main" count="322" uniqueCount="99">
  <si>
    <t>1.</t>
  </si>
  <si>
    <t>2.</t>
  </si>
  <si>
    <t>3.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</si>
  <si>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</si>
  <si>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</si>
  <si>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</si>
  <si>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</si>
  <si>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</si>
  <si>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</si>
  <si>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</si>
  <si>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</si>
  <si>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</si>
  <si>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</si>
  <si>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</si>
  <si>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</si>
  <si>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</si>
  <si>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</si>
  <si>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Załącznik Nr 2</t>
  </si>
  <si>
    <t>Rodzaj i wielkość opakowania</t>
  </si>
  <si>
    <t>Stawka podatku VAT</t>
  </si>
  <si>
    <t>Nie dopuszcza się składania ofert częściowych.</t>
  </si>
  <si>
    <t>Nazwa przedmiotu zamówienia</t>
  </si>
  <si>
    <t>Nazwa handlowa przedm.zam.</t>
  </si>
  <si>
    <t>Kraj Producenta i jego nazwa</t>
  </si>
  <si>
    <t>Cena jednostkowa brutto w zł</t>
  </si>
  <si>
    <t>Wartość netto w zł</t>
  </si>
  <si>
    <t>Wartość brutto w zł</t>
  </si>
  <si>
    <t>J</t>
  </si>
  <si>
    <t>I</t>
  </si>
  <si>
    <t>L</t>
  </si>
  <si>
    <t>FxG</t>
  </si>
  <si>
    <t>GxJ+G</t>
  </si>
  <si>
    <t>IxJ+I</t>
  </si>
  <si>
    <t>W programie Excel proszę wypełniać jedynie biale pola arkusza.</t>
  </si>
  <si>
    <t>Numer i data ważn. dopuszczenia</t>
  </si>
  <si>
    <t>Dopuszcza się składanie ofert częściowych.</t>
  </si>
  <si>
    <t>Barwiony, alkoholowy preparat do odkażania i odtłuszczania skóry, zawierający  łatwo zmywalne barwniki, bez zawartości jodu fenolu i jego pochodnych, pH 6-7 Spektrum: B, Tbc, F, V (w tym: HIV, HIV, Herpes, Rota, Adeno).  Czas działania  15 sek do 2 min/ odkażanie pola operacyjnego/</t>
  </si>
  <si>
    <t>Pakiet 3 - Odkażanie skóry przed zabiegami medycznymi</t>
  </si>
  <si>
    <t>Pakiet 5 - Mycie i dezynfekcja powierzchni</t>
  </si>
  <si>
    <t>Pakiet 8 - Mycie, dezynfekcja i  pielęgnacja rąk</t>
  </si>
  <si>
    <t>Ilość op.</t>
  </si>
  <si>
    <t>opakowanie 1l</t>
  </si>
  <si>
    <t>Bezbarwny, alkoholowy preparat do odkażania i odtłuszczania skóry przed iniekcjami, bez zawartości jodu, fenolu i jego pochodnych. pH 6-7  Spektrum: B, Tbc, F, V (w tym: HIV,  Herpes, Rota, Adeno).    Czas działania 15 sek- 2 min/ odkażanie pola operacyjnego /</t>
  </si>
  <si>
    <t xml:space="preserve">worek  700ml </t>
  </si>
  <si>
    <t xml:space="preserve">worek 700ml </t>
  </si>
  <si>
    <t>Ilość   op.</t>
  </si>
  <si>
    <t>Nazwa handlowa przedm.zam.,il w umowie</t>
  </si>
  <si>
    <t>8.</t>
  </si>
  <si>
    <t xml:space="preserve">Pakiet 15 </t>
  </si>
  <si>
    <t>Cena jedn. netto w zł/1 op.</t>
  </si>
  <si>
    <t>op. = 200 szt.</t>
  </si>
  <si>
    <t xml:space="preserve">op. = 200 szt. </t>
  </si>
  <si>
    <t>1 op./karnister 5l</t>
  </si>
  <si>
    <t>Cena jedn. netto w zł /1 op.</t>
  </si>
  <si>
    <t>Cena jedn. netto w zł/1op.</t>
  </si>
  <si>
    <t>Ilość  op.</t>
  </si>
  <si>
    <t xml:space="preserve">Kwaśny płynny koncentrat płuczący do myjni-dezynfektorów naczyń sanitarnych (basenów, kaczek, butelek na mocz oraz misek w szpitalach) z zastosowaniem do płukania oraz wiązania twardości wody w myjniach z dezynfekcją parową. Wartość pH3,7-3.0 (0,5-1,5 ml/l w wodzie zdemineralizowanej). </t>
  </si>
  <si>
    <t>opakowanie  5l/5kg</t>
  </si>
  <si>
    <t>Dopuszcza się składanie ofert częściowych (na pozycje asortymentowe).</t>
  </si>
  <si>
    <t>op. = 100 sztuk</t>
  </si>
  <si>
    <t>* Dopuszczona inna ilość w opakowaniu, pod warunkiem przeliczenia ilości na pełne opakowania (zaokrąglenie w górę).</t>
  </si>
  <si>
    <r>
      <t xml:space="preserve">Preparat do jednoczesnego mycia i dezynfekcji dużych powierzchni zmywalnych, bez dodatku: aldehydów, chloru, fenoli, bez dodatku alkoholi, czwartorzędowych związków amonowych (QAV) i ich pochodnych, zwierający substancję nielotną . Wymagana informacja, że substancja aktywna nie jest substancją lotną i nie wykazuje toksyczności wziewnej. Spektrum: B, Tbc, F, V. Czas działania: B, F, wirusy HBV, HCV, HIV – do 15 min.. B, Tbc, F – do 30 min. </t>
    </r>
    <r>
      <rPr>
        <b/>
        <sz val="10"/>
        <rFont val="Arial"/>
        <family val="2"/>
      </rPr>
      <t>Wymagana pozytywna opinia producenta o dopuszczeniu do dezynfekcji powierzchni w oddziałach pediatrycznych i noworodkowych.</t>
    </r>
  </si>
  <si>
    <r>
      <t xml:space="preserve">Preparat neutralizujacy pozostałości alkaliczne po fazie mycia, usuwajacy plamy z twardej wody w komorach myjni. </t>
    </r>
    <r>
      <rPr>
        <b/>
        <sz val="10"/>
        <rFont val="Arial"/>
        <family val="2"/>
      </rPr>
      <t>Wymagane  dopuszczenie przez producenta myjni Getinga 46 GEW 8666.</t>
    </r>
    <r>
      <rPr>
        <sz val="10"/>
        <rFont val="Arial"/>
        <family val="2"/>
      </rPr>
      <t xml:space="preserve"> </t>
    </r>
  </si>
  <si>
    <r>
      <t xml:space="preserve">Środek płuczacy, do myjni  Getinga 46 GEW 8666, zapobiegajacy powstaniu plam od kamienia kotłowego i wody. </t>
    </r>
    <r>
      <rPr>
        <b/>
        <sz val="10"/>
        <rFont val="Arial"/>
        <family val="2"/>
      </rPr>
      <t>Wymagane  dopuszczenie przez producenta myjn</t>
    </r>
    <r>
      <rPr>
        <sz val="10"/>
        <rFont val="Arial"/>
        <family val="2"/>
      </rPr>
      <t>i</t>
    </r>
  </si>
  <si>
    <r>
      <t>Preparat myjący do mycia maszynowego w myjniach- dezynfekatorach firmy Getinga 46 GEW 8666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na bazie alkalicznej, niskopienny,  rozpuszczający  wszelkiego rodzaju zanieczyszczenia,
kamień kotłowy. </t>
    </r>
    <r>
      <rPr>
        <b/>
        <sz val="10"/>
        <rFont val="Arial"/>
        <family val="2"/>
      </rPr>
      <t>Wymagane  dopuszczenie przez producenta myjni</t>
    </r>
    <r>
      <rPr>
        <sz val="10"/>
        <rFont val="Arial"/>
        <family val="2"/>
      </rPr>
      <t xml:space="preserve">. </t>
    </r>
  </si>
  <si>
    <t>Pakiet 16- Preparat myjący do myjni -dezynfektora</t>
  </si>
  <si>
    <r>
      <t xml:space="preserve">Gotowe do użycia chusteczki do </t>
    </r>
    <r>
      <rPr>
        <b/>
        <sz val="10"/>
        <rFont val="Arial"/>
        <family val="2"/>
      </rPr>
      <t>dezynfekcji powierzchni akrylowych wrażliwych na alkohole np. głowice USG</t>
    </r>
    <r>
      <rPr>
        <sz val="10"/>
        <rFont val="Arial"/>
        <family val="2"/>
      </rPr>
      <t>. Zakres działania: B, prątkobójcze, F, V, HBV, HCV, HIV. Czas działania  1 min. Wymagana opinia dopuszczająca do stosowania do głowic USG. Rozmiar chusteczki od 13x20cm, Ilość w opakowaniu 200 szt.* Wyrób medyczny.</t>
    </r>
  </si>
  <si>
    <t>Pakiet 9 - Preparat do myjni -dezynfektora</t>
  </si>
  <si>
    <t xml:space="preserve">UWAGA: Zamawiający dopuści do oceny wyłącznie preparaty dopuszczone do stosowania przez Producenta posiadanych przez Zamawiającego myjni-dezynfektorów MEIKO (dotyczy poz. 1.) oraz myjni dezynfektorów  ERLEN CT100S (dotyczy poz. 2). Lista środków dopuszczonych do stosowania preparatów ww. sprzętu zawierają załączniki do niniejszego postępowania. </t>
  </si>
  <si>
    <t>8</t>
  </si>
  <si>
    <t xml:space="preserve">Jednorazowe gaziki  (min.3cm x 3cm) nasączone 70 % alkoholem izopropylowym. Przeznaczone do dezynfekcji skóry. Pakowane pojedyńczo. Przeznaczone do dezynfekcji skóry m.in.przed szczepieniami ochronnymi, iniekcjami oraz pobieraniem krwi </t>
  </si>
  <si>
    <r>
      <t xml:space="preserve">Gotowy do użycia preparat w postaci pianki eliminującej mgłę aerozolową, do jednoczesnej dezynfekcji i mycia małych powierzchni oraz miejsc trudnodostępnych,  bez dodatku aldehydów, chloru, fenoli i pochodnych fenolowych, chlorheksydyny.  Także do powierzchni z poliwęglanów, pleksiglasu, płyt akrylowych etc. nieodpornych i wrażliwych na działanie alkoholi;Spektrum: B, F, V (HBV, HCV, HIV). Czas działania: B, F, wirusy (HBV, HCV, HIV) – do 5 min., </t>
    </r>
    <r>
      <rPr>
        <b/>
        <sz val="10"/>
        <rFont val="Arial"/>
        <family val="2"/>
      </rPr>
      <t>Wymagana pozytywna opinia producenta o dopuszczeniu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dezynfekcji powierzchni w oddziałach pediatrycznych.</t>
    </r>
  </si>
  <si>
    <t>Gotowe do użycia chusteczki do szybkiej dezynfekcji sprzętu medycznego i małych  powierzchni odpornych na działanie alkoholi. Zakres działania: B, prątkobójcze, F, V, HBV, HCV, HIV. Czas działania  1 min. Rozmiar chusteczki od 13x18-20 cm, Ilość w opakowaniu 200 szt.* Wyrób medyczny.</t>
  </si>
  <si>
    <t>Pakiet 6 - Dezynfekcja ran, błon śluzowych i skóry, narzędzi</t>
  </si>
  <si>
    <r>
      <t>Preparat alkoholowy do dezynfekcji higienicznej i chirurgicznej rąk w jednorazowych opakowaniach (</t>
    </r>
    <r>
      <rPr>
        <b/>
        <sz val="9"/>
        <rFont val="Arial"/>
        <family val="2"/>
      </rPr>
      <t>system zamknięty)</t>
    </r>
    <r>
      <rPr>
        <sz val="9"/>
        <rFont val="Arial"/>
        <family val="2"/>
      </rPr>
      <t xml:space="preserve"> do dozowników ściennych Sterisol System (w przypadku innego systemu z możliwością wykorzystania starych mocowań). Higieniczne odkażanie rąk minimum 30 sek. zgodnie z normą EN 1500. Chirurgiczne odkażanie rąk minimum 3 min. zgodnie z norma EN 12791. Zakres działania B, V, Tbc, F. O szerokim spektrum działanie bakteriobójczym, grzybobójczym, prątkobójczym i wirusobójczym zgodnie z normą EN 13727, EN 13624, EN 14348, EN 14476. Zawierajacy w swoim składzie min.w 100g -80 g etanolu oraz  substancje pielęgnace skórę.   Pojemnosć 700-750ml.</t>
    </r>
  </si>
  <si>
    <t>80</t>
  </si>
  <si>
    <t>butelka z atomizerem 350 ml*</t>
  </si>
  <si>
    <t>KANISTER 5 litrów*</t>
  </si>
  <si>
    <t>kanister 5 litrów*</t>
  </si>
  <si>
    <t>* - Zamawiający dopuszcza inną wielkość opakowania (nie większą niż podana w Formularzu cenowym), z zastrzeżeniem, że należy przeliczyć ilości opakowań i podać pełne ilości opakowań zaokrąglone w górę.</t>
  </si>
  <si>
    <t>butelka ze spryskiwaczem 750 ml*</t>
  </si>
  <si>
    <t>butelka 1 litr ze spryskiwaczem*</t>
  </si>
  <si>
    <t>KANISTER 6 L*</t>
  </si>
  <si>
    <t>Poz. 1 - Zamawiający informuje, że obecnie stosuje Thermosept SKS - w przypadku zaoferowania innych preparatów Oferent zobowiązany jest uwzględnić w cenie oferowanego asortymentu koszt kalibracji posiadanych przez Zamawiającego urządzeń.</t>
  </si>
  <si>
    <r>
      <t xml:space="preserve">Preparat dekontaminujący do mycia ciała i włosów przed zabiegami chirurgicznymi, zarejestrowany jako wyrób medyczny lub produkt leczniczy lub produkt biobójczy, bez zawartości alkoholi, max czas działania 60 s. </t>
    </r>
    <r>
      <rPr>
        <b/>
        <sz val="10"/>
        <rFont val="Arial"/>
        <family val="2"/>
      </rPr>
      <t>Spektrum działania: bakterie łącznie z MRSA, S. aureus i ESBL, grzyby i wirusy</t>
    </r>
    <r>
      <rPr>
        <sz val="10"/>
        <rFont val="Arial"/>
        <family val="2"/>
      </rPr>
      <t xml:space="preserve">. Preparat chroniący skórę przed wysuszeniem. </t>
    </r>
  </si>
  <si>
    <r>
      <t xml:space="preserve">Alkoholowy gotowy do użycia preparat do szybkiej dezynfekcji małych powierzchni i miejsc trudnodostępnych, bez dodatku aldehydów, QAV, bez substancj drażniących. Spektrum: B, F, Tbc, V (HBV, HCV, HIV, Vaccinia wirus, BVDV, Adenowirus, Rotawirus, Norowirus). Czas działania: B, F,Tbc,V – do 1 min.  </t>
    </r>
    <r>
      <rPr>
        <b/>
        <sz val="10"/>
        <rFont val="Arial"/>
        <family val="2"/>
      </rPr>
      <t xml:space="preserve">Wyrób medyczny klasy IIA. Wymagana pozytywna opinia producenta o dopuszczeniu do dezynfekcji powierzchni w oddziałach pediatrycznych. </t>
    </r>
  </si>
  <si>
    <r>
      <t>Preparat przeznaczony do higienicznego i chirurgicznego mycia rąk w jednorazowych opakowaniach (</t>
    </r>
    <r>
      <rPr>
        <b/>
        <sz val="10"/>
        <rFont val="Arial"/>
        <family val="2"/>
      </rPr>
      <t>system zamknięty</t>
    </r>
    <r>
      <rPr>
        <sz val="10"/>
        <rFont val="Arial"/>
        <family val="2"/>
      </rPr>
      <t xml:space="preserve">),  do dozowników ściennych typu Sterisol System. W przypadku innego systemu z możliwością wykorzystania starych mocowań. Nie zawierający w składze barwników, o neutralnym pH, bez zapachowy. Zawierajacy w skałdzie substancje zapobiegające wysuszaniu skóry.  Pojemność 700-750ml. 
                                                   </t>
    </r>
  </si>
  <si>
    <t>50</t>
  </si>
  <si>
    <t>16</t>
  </si>
  <si>
    <t>6</t>
  </si>
  <si>
    <t>18</t>
  </si>
  <si>
    <t>560</t>
  </si>
  <si>
    <t>3</t>
  </si>
  <si>
    <t>128</t>
  </si>
  <si>
    <t>70</t>
  </si>
  <si>
    <r>
      <t xml:space="preserve">Preparat do mycia maszynowego urządzeń sanitarnych (kaczek, basenów itp.), niepieniący się, pH około 6 (przy temp.20st C), </t>
    </r>
    <r>
      <rPr>
        <b/>
        <sz val="10"/>
        <rFont val="Arial"/>
        <family val="2"/>
      </rPr>
      <t xml:space="preserve">kompatybilny z myjnią ERLEN CT100S. Wymagane  dopuszczenie przez producenta myjni. </t>
    </r>
  </si>
  <si>
    <t xml:space="preserve">* - Zamawiający dopuszcza inną wielkość opakowania (nie większą niż podana w Formularzu cenowym), z zastrzeżeniem, że należy przeliczyć ilości opakowań i podać pełne ilości opakowań zaokrąglone w górę. </t>
  </si>
  <si>
    <t xml:space="preserve">UWAGA: Zamawiający dopuści do oceny wyłącznie preparaty dopuszczone do stosowania przez Producenta posiadanych przez Zamawiającego myjni-dezynfektora Getinge 46 GEW 8666. </t>
  </si>
  <si>
    <t>poz. 1, 2 -Butelki o pojemności do 350* ml będą używane wielokrotnie, w ramach obowiązującej umowy Wykonawca zobowiązuje się do dostarczenia nieodpłatnie pompek (spryskiwaczy) do oferowanych butelek, w ilości zgłaszanej na bieżąco przez Zamawiającego.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</si>
</sst>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[$-415]d\ mmmm\ yyyy"/>
    <numFmt numFmtId="173" formatCode="[$€-2]\ #,##0.00;\-[$€-2]\ #,##0.00"/>
    <numFmt numFmtId="174" formatCode="#,##0.00\ [$€-1];\-#,##0.00\ [$€-1]"/>
    <numFmt numFmtId="175" formatCode="#,##0.00\ &quot;zł&quot;"/>
  </numFmts>
  <fonts count="63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Garamond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166" fontId="7" fillId="32" borderId="1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right"/>
    </xf>
    <xf numFmtId="4" fontId="7" fillId="32" borderId="11" xfId="0" applyNumberFormat="1" applyFont="1" applyFill="1" applyBorder="1" applyAlignment="1">
      <alignment horizontal="center"/>
    </xf>
    <xf numFmtId="4" fontId="7" fillId="32" borderId="12" xfId="0" applyNumberFormat="1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7" fillId="0" borderId="0" xfId="0" applyNumberFormat="1" applyFont="1" applyFill="1" applyBorder="1" applyAlignment="1">
      <alignment horizontal="right" vertical="center"/>
    </xf>
    <xf numFmtId="9" fontId="7" fillId="32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9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2" fontId="7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2" fontId="7" fillId="33" borderId="22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166" fontId="7" fillId="32" borderId="23" xfId="0" applyNumberFormat="1" applyFont="1" applyFill="1" applyBorder="1" applyAlignment="1">
      <alignment horizontal="right" vertical="center"/>
    </xf>
    <xf numFmtId="9" fontId="7" fillId="32" borderId="24" xfId="0" applyNumberFormat="1" applyFont="1" applyFill="1" applyBorder="1" applyAlignment="1">
      <alignment horizontal="right" vertical="center"/>
    </xf>
    <xf numFmtId="49" fontId="7" fillId="33" borderId="2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9" fontId="0" fillId="0" borderId="10" xfId="0" applyNumberFormat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166" fontId="7" fillId="32" borderId="15" xfId="0" applyNumberFormat="1" applyFont="1" applyFill="1" applyBorder="1" applyAlignment="1">
      <alignment horizontal="right" vertical="center"/>
    </xf>
    <xf numFmtId="9" fontId="0" fillId="0" borderId="15" xfId="0" applyNumberFormat="1" applyBorder="1" applyAlignment="1">
      <alignment vertical="center"/>
    </xf>
    <xf numFmtId="0" fontId="0" fillId="0" borderId="16" xfId="0" applyBorder="1" applyAlignment="1">
      <alignment wrapText="1"/>
    </xf>
    <xf numFmtId="44" fontId="7" fillId="33" borderId="15" xfId="0" applyNumberFormat="1" applyFont="1" applyFill="1" applyBorder="1" applyAlignment="1">
      <alignment vertical="center"/>
    </xf>
    <xf numFmtId="44" fontId="7" fillId="33" borderId="15" xfId="0" applyNumberFormat="1" applyFont="1" applyFill="1" applyBorder="1" applyAlignment="1">
      <alignment horizontal="right" vertical="center"/>
    </xf>
    <xf numFmtId="44" fontId="7" fillId="33" borderId="10" xfId="0" applyNumberFormat="1" applyFont="1" applyFill="1" applyBorder="1" applyAlignment="1">
      <alignment vertical="center"/>
    </xf>
    <xf numFmtId="44" fontId="7" fillId="33" borderId="10" xfId="0" applyNumberFormat="1" applyFont="1" applyFill="1" applyBorder="1" applyAlignment="1">
      <alignment horizontal="right" vertical="center"/>
    </xf>
    <xf numFmtId="44" fontId="7" fillId="33" borderId="23" xfId="0" applyNumberFormat="1" applyFont="1" applyFill="1" applyBorder="1" applyAlignment="1">
      <alignment vertical="center"/>
    </xf>
    <xf numFmtId="44" fontId="7" fillId="33" borderId="23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/>
    </xf>
    <xf numFmtId="44" fontId="8" fillId="33" borderId="25" xfId="0" applyNumberFormat="1" applyFont="1" applyFill="1" applyBorder="1" applyAlignment="1">
      <alignment horizontal="right"/>
    </xf>
    <xf numFmtId="44" fontId="8" fillId="33" borderId="26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9" fillId="32" borderId="27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33" borderId="15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9" fontId="0" fillId="0" borderId="23" xfId="0" applyNumberForma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33" borderId="2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7" fillId="33" borderId="23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9" fillId="33" borderId="18" xfId="0" applyFont="1" applyFill="1" applyBorder="1" applyAlignment="1">
      <alignment horizontal="center" vertical="center" wrapText="1"/>
    </xf>
    <xf numFmtId="9" fontId="7" fillId="32" borderId="16" xfId="0" applyNumberFormat="1" applyFont="1" applyFill="1" applyBorder="1" applyAlignment="1">
      <alignment horizontal="right" vertical="center"/>
    </xf>
    <xf numFmtId="0" fontId="18" fillId="33" borderId="15" xfId="0" applyFont="1" applyFill="1" applyBorder="1" applyAlignment="1">
      <alignment vertical="top" wrapText="1"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33" borderId="10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10" fillId="0" borderId="0" xfId="53" applyFont="1" applyFill="1" applyBorder="1" applyAlignment="1">
      <alignment vertical="top" wrapText="1" shrinkToFit="1"/>
      <protection/>
    </xf>
    <xf numFmtId="49" fontId="7" fillId="32" borderId="2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49" fontId="7" fillId="32" borderId="3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33" borderId="15" xfId="0" applyFont="1" applyFill="1" applyBorder="1" applyAlignment="1">
      <alignment vertical="top" wrapText="1"/>
    </xf>
    <xf numFmtId="0" fontId="14" fillId="0" borderId="15" xfId="0" applyFont="1" applyBorder="1" applyAlignment="1">
      <alignment vertical="center" wrapText="1"/>
    </xf>
    <xf numFmtId="0" fontId="14" fillId="32" borderId="23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vertical="center" wrapText="1"/>
    </xf>
    <xf numFmtId="0" fontId="58" fillId="34" borderId="15" xfId="0" applyFont="1" applyFill="1" applyBorder="1" applyAlignment="1">
      <alignment horizontal="center" vertical="center"/>
    </xf>
    <xf numFmtId="9" fontId="58" fillId="34" borderId="15" xfId="0" applyNumberFormat="1" applyFont="1" applyFill="1" applyBorder="1" applyAlignment="1">
      <alignment vertical="center"/>
    </xf>
    <xf numFmtId="0" fontId="58" fillId="34" borderId="16" xfId="0" applyFont="1" applyFill="1" applyBorder="1" applyAlignment="1">
      <alignment wrapText="1"/>
    </xf>
    <xf numFmtId="0" fontId="0" fillId="35" borderId="23" xfId="0" applyNumberFormat="1" applyFont="1" applyFill="1" applyBorder="1" applyAlignment="1">
      <alignment vertical="top" wrapText="1"/>
    </xf>
    <xf numFmtId="166" fontId="59" fillId="34" borderId="10" xfId="0" applyNumberFormat="1" applyFont="1" applyFill="1" applyBorder="1" applyAlignment="1">
      <alignment horizontal="right" vertical="center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60" fillId="35" borderId="14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vertical="top" wrapText="1"/>
    </xf>
    <xf numFmtId="49" fontId="59" fillId="35" borderId="15" xfId="0" applyNumberFormat="1" applyFont="1" applyFill="1" applyBorder="1" applyAlignment="1">
      <alignment vertical="center" wrapText="1"/>
    </xf>
    <xf numFmtId="49" fontId="60" fillId="35" borderId="15" xfId="0" applyNumberFormat="1" applyFont="1" applyFill="1" applyBorder="1" applyAlignment="1">
      <alignment horizontal="center" vertical="center"/>
    </xf>
    <xf numFmtId="44" fontId="59" fillId="35" borderId="15" xfId="0" applyNumberFormat="1" applyFont="1" applyFill="1" applyBorder="1" applyAlignment="1">
      <alignment vertical="center"/>
    </xf>
    <xf numFmtId="44" fontId="59" fillId="35" borderId="15" xfId="0" applyNumberFormat="1" applyFont="1" applyFill="1" applyBorder="1" applyAlignment="1">
      <alignment horizontal="right" vertical="center"/>
    </xf>
    <xf numFmtId="9" fontId="0" fillId="0" borderId="15" xfId="0" applyNumberFormat="1" applyFont="1" applyFill="1" applyBorder="1" applyAlignment="1">
      <alignment horizontal="center" vertical="center" wrapText="1"/>
    </xf>
    <xf numFmtId="166" fontId="59" fillId="34" borderId="15" xfId="0" applyNumberFormat="1" applyFont="1" applyFill="1" applyBorder="1" applyAlignment="1">
      <alignment horizontal="right" vertical="center"/>
    </xf>
    <xf numFmtId="0" fontId="58" fillId="34" borderId="13" xfId="0" applyFont="1" applyFill="1" applyBorder="1" applyAlignment="1">
      <alignment wrapText="1"/>
    </xf>
    <xf numFmtId="166" fontId="59" fillId="0" borderId="15" xfId="0" applyNumberFormat="1" applyFont="1" applyFill="1" applyBorder="1" applyAlignment="1">
      <alignment horizontal="right" vertical="center"/>
    </xf>
    <xf numFmtId="166" fontId="59" fillId="34" borderId="23" xfId="0" applyNumberFormat="1" applyFont="1" applyFill="1" applyBorder="1" applyAlignment="1">
      <alignment horizontal="right" vertical="center"/>
    </xf>
    <xf numFmtId="0" fontId="58" fillId="34" borderId="24" xfId="0" applyFont="1" applyFill="1" applyBorder="1" applyAlignment="1">
      <alignment wrapText="1"/>
    </xf>
    <xf numFmtId="9" fontId="0" fillId="0" borderId="25" xfId="0" applyNumberFormat="1" applyBorder="1" applyAlignment="1">
      <alignment vertical="center"/>
    </xf>
    <xf numFmtId="9" fontId="7" fillId="32" borderId="29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 vertical="top" wrapText="1"/>
    </xf>
    <xf numFmtId="0" fontId="14" fillId="0" borderId="23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0" fontId="7" fillId="32" borderId="24" xfId="0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vertical="top" wrapText="1"/>
    </xf>
    <xf numFmtId="44" fontId="0" fillId="33" borderId="10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center" wrapText="1"/>
    </xf>
    <xf numFmtId="44" fontId="59" fillId="35" borderId="10" xfId="0" applyNumberFormat="1" applyFont="1" applyFill="1" applyBorder="1" applyAlignment="1">
      <alignment vertical="center"/>
    </xf>
    <xf numFmtId="44" fontId="59" fillId="35" borderId="10" xfId="0" applyNumberFormat="1" applyFont="1" applyFill="1" applyBorder="1" applyAlignment="1">
      <alignment horizontal="right" vertical="center"/>
    </xf>
    <xf numFmtId="9" fontId="58" fillId="34" borderId="10" xfId="0" applyNumberFormat="1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vertical="top" wrapText="1"/>
    </xf>
    <xf numFmtId="44" fontId="59" fillId="35" borderId="23" xfId="0" applyNumberFormat="1" applyFont="1" applyFill="1" applyBorder="1" applyAlignment="1">
      <alignment vertical="center"/>
    </xf>
    <xf numFmtId="44" fontId="59" fillId="35" borderId="23" xfId="0" applyNumberFormat="1" applyFont="1" applyFill="1" applyBorder="1" applyAlignment="1">
      <alignment horizontal="right" vertical="center"/>
    </xf>
    <xf numFmtId="9" fontId="58" fillId="34" borderId="23" xfId="0" applyNumberFormat="1" applyFont="1" applyFill="1" applyBorder="1" applyAlignment="1">
      <alignment vertical="center"/>
    </xf>
    <xf numFmtId="0" fontId="0" fillId="33" borderId="23" xfId="52" applyFont="1" applyFill="1" applyBorder="1" applyAlignment="1">
      <alignment vertical="top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0" fillId="35" borderId="15" xfId="0" applyNumberFormat="1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4" fontId="6" fillId="33" borderId="32" xfId="0" applyNumberFormat="1" applyFont="1" applyFill="1" applyBorder="1" applyAlignment="1">
      <alignment horizontal="right" vertical="center"/>
    </xf>
    <xf numFmtId="44" fontId="6" fillId="33" borderId="25" xfId="0" applyNumberFormat="1" applyFont="1" applyFill="1" applyBorder="1" applyAlignment="1">
      <alignment horizontal="right" vertical="center"/>
    </xf>
    <xf numFmtId="44" fontId="10" fillId="0" borderId="25" xfId="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32" borderId="2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0" fillId="0" borderId="0" xfId="53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32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top" wrapText="1"/>
    </xf>
    <xf numFmtId="49" fontId="7" fillId="32" borderId="3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9" fontId="61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0" xfId="52" applyAlignment="1">
      <alignment wrapText="1"/>
      <protection/>
    </xf>
    <xf numFmtId="0" fontId="10" fillId="36" borderId="0" xfId="0" applyFont="1" applyFill="1" applyAlignment="1">
      <alignment vertical="center" wrapText="1"/>
    </xf>
    <xf numFmtId="0" fontId="62" fillId="0" borderId="0" xfId="0" applyFont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6.421875" style="0" customWidth="1"/>
    <col min="2" max="2" width="28.00390625" style="0" customWidth="1"/>
    <col min="3" max="3" width="17.00390625" style="0" customWidth="1"/>
    <col min="4" max="4" width="7.7109375" style="0" customWidth="1"/>
    <col min="5" max="5" width="12.00390625" style="0" customWidth="1"/>
    <col min="7" max="7" width="8.421875" style="0" customWidth="1"/>
    <col min="8" max="8" width="10.00390625" style="0" bestFit="1" customWidth="1"/>
    <col min="9" max="9" width="12.8515625" style="0" customWidth="1"/>
    <col min="10" max="10" width="7.140625" style="0" customWidth="1"/>
    <col min="11" max="11" width="13.7109375" style="0" customWidth="1"/>
    <col min="12" max="12" width="13.57421875" style="0" customWidth="1"/>
  </cols>
  <sheetData>
    <row r="1" spans="2:10" ht="16.5" thickBot="1">
      <c r="B1" s="1" t="s">
        <v>16</v>
      </c>
      <c r="J1" t="s">
        <v>17</v>
      </c>
    </row>
    <row r="2" spans="1:12" ht="38.25" customHeight="1">
      <c r="A2" s="35" t="s">
        <v>3</v>
      </c>
      <c r="B2" s="36" t="s">
        <v>21</v>
      </c>
      <c r="C2" s="36" t="s">
        <v>22</v>
      </c>
      <c r="D2" s="36" t="s">
        <v>23</v>
      </c>
      <c r="E2" s="36" t="s">
        <v>18</v>
      </c>
      <c r="F2" s="36" t="s">
        <v>40</v>
      </c>
      <c r="G2" s="36" t="s">
        <v>53</v>
      </c>
      <c r="H2" s="36" t="s">
        <v>24</v>
      </c>
      <c r="I2" s="36" t="s">
        <v>25</v>
      </c>
      <c r="J2" s="36" t="s">
        <v>19</v>
      </c>
      <c r="K2" s="36" t="s">
        <v>26</v>
      </c>
      <c r="L2" s="37" t="s">
        <v>34</v>
      </c>
    </row>
    <row r="3" spans="1:12" ht="12.75">
      <c r="A3" s="38" t="s">
        <v>4</v>
      </c>
      <c r="B3" s="39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28</v>
      </c>
      <c r="J3" s="39" t="s">
        <v>27</v>
      </c>
      <c r="K3" s="39" t="s">
        <v>12</v>
      </c>
      <c r="L3" s="40" t="s">
        <v>29</v>
      </c>
    </row>
    <row r="4" spans="1:12" ht="12.75">
      <c r="A4" s="38"/>
      <c r="B4" s="39"/>
      <c r="C4" s="39"/>
      <c r="D4" s="39"/>
      <c r="E4" s="39"/>
      <c r="F4" s="39"/>
      <c r="G4" s="39"/>
      <c r="H4" s="41" t="s">
        <v>31</v>
      </c>
      <c r="I4" s="42" t="s">
        <v>30</v>
      </c>
      <c r="J4" s="42"/>
      <c r="K4" s="42" t="s">
        <v>32</v>
      </c>
      <c r="L4" s="43"/>
    </row>
    <row r="5" spans="1:12" ht="13.5" thickBot="1">
      <c r="A5" s="197" t="s">
        <v>37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1:12" ht="38.25" customHeight="1">
      <c r="A6" s="200">
        <v>1</v>
      </c>
      <c r="B6" s="202" t="s">
        <v>42</v>
      </c>
      <c r="C6" s="173"/>
      <c r="D6" s="174"/>
      <c r="E6" s="59" t="s">
        <v>76</v>
      </c>
      <c r="F6" s="87" t="s">
        <v>88</v>
      </c>
      <c r="G6" s="60"/>
      <c r="H6" s="63">
        <f>G6*J6+G6</f>
        <v>0</v>
      </c>
      <c r="I6" s="64">
        <f>F6*G6</f>
        <v>0</v>
      </c>
      <c r="J6" s="61"/>
      <c r="K6" s="64">
        <f>I6*J6+I6</f>
        <v>0</v>
      </c>
      <c r="L6" s="112"/>
    </row>
    <row r="7" spans="1:12" ht="89.25" customHeight="1">
      <c r="A7" s="201"/>
      <c r="B7" s="203"/>
      <c r="C7" s="175"/>
      <c r="D7" s="176"/>
      <c r="E7" s="44" t="s">
        <v>77</v>
      </c>
      <c r="F7" s="85" t="s">
        <v>88</v>
      </c>
      <c r="G7" s="2"/>
      <c r="H7" s="65">
        <f>G7*J7+G7</f>
        <v>0</v>
      </c>
      <c r="I7" s="66">
        <f>F7*G7</f>
        <v>0</v>
      </c>
      <c r="J7" s="55"/>
      <c r="K7" s="66">
        <f>I7*J7+I7</f>
        <v>0</v>
      </c>
      <c r="L7" s="16"/>
    </row>
    <row r="8" spans="1:12" ht="38.25" customHeight="1">
      <c r="A8" s="204">
        <v>2</v>
      </c>
      <c r="B8" s="203" t="s">
        <v>36</v>
      </c>
      <c r="C8" s="175"/>
      <c r="D8" s="176"/>
      <c r="E8" s="44" t="s">
        <v>76</v>
      </c>
      <c r="F8" s="85" t="s">
        <v>89</v>
      </c>
      <c r="G8" s="2"/>
      <c r="H8" s="65">
        <f>G8*J8+G8</f>
        <v>0</v>
      </c>
      <c r="I8" s="66">
        <f>F8*G8</f>
        <v>0</v>
      </c>
      <c r="J8" s="55"/>
      <c r="K8" s="66">
        <f>I8*J8+I8</f>
        <v>0</v>
      </c>
      <c r="L8" s="16"/>
    </row>
    <row r="9" spans="1:12" ht="99.75" customHeight="1" thickBot="1">
      <c r="A9" s="205"/>
      <c r="B9" s="206"/>
      <c r="C9" s="177"/>
      <c r="D9" s="178"/>
      <c r="E9" s="53" t="s">
        <v>78</v>
      </c>
      <c r="F9" s="86" t="s">
        <v>90</v>
      </c>
      <c r="G9" s="51"/>
      <c r="H9" s="67">
        <f>G9*J9+G9</f>
        <v>0</v>
      </c>
      <c r="I9" s="68">
        <f>F9*G9</f>
        <v>0</v>
      </c>
      <c r="J9" s="98"/>
      <c r="K9" s="68">
        <f>I9*J9+I9</f>
        <v>0</v>
      </c>
      <c r="L9" s="52"/>
    </row>
    <row r="10" spans="8:12" ht="13.5" thickBot="1">
      <c r="H10" s="69"/>
      <c r="I10" s="70">
        <f>SUM(I6:I9)</f>
        <v>0</v>
      </c>
      <c r="J10" s="69"/>
      <c r="K10" s="70">
        <f>SUM(K6:K9)</f>
        <v>0</v>
      </c>
      <c r="L10" s="3"/>
    </row>
    <row r="11" spans="1:9" ht="13.5" thickBot="1">
      <c r="A11" s="46" t="s">
        <v>13</v>
      </c>
      <c r="B11" s="47"/>
      <c r="C11" s="71">
        <f>I10</f>
        <v>0</v>
      </c>
      <c r="D11" s="4" t="s">
        <v>14</v>
      </c>
      <c r="E11" s="207"/>
      <c r="F11" s="208"/>
      <c r="G11" s="208"/>
      <c r="H11" s="208"/>
      <c r="I11" s="209"/>
    </row>
    <row r="12" spans="1:9" ht="13.5" thickBot="1">
      <c r="A12" s="48" t="s">
        <v>15</v>
      </c>
      <c r="B12" s="49"/>
      <c r="C12" s="70">
        <f>K10</f>
        <v>0</v>
      </c>
      <c r="D12" s="5" t="s">
        <v>14</v>
      </c>
      <c r="E12" s="191"/>
      <c r="F12" s="192"/>
      <c r="G12" s="192"/>
      <c r="H12" s="192"/>
      <c r="I12" s="193"/>
    </row>
    <row r="13" spans="1:9" ht="12.75">
      <c r="A13" s="6" t="s">
        <v>33</v>
      </c>
      <c r="B13" s="7"/>
      <c r="C13" s="8"/>
      <c r="D13" s="9"/>
      <c r="E13" s="10"/>
      <c r="F13" s="10"/>
      <c r="G13" s="10"/>
      <c r="H13" s="11"/>
      <c r="I13" s="12"/>
    </row>
    <row r="15" spans="1:6" ht="12.75">
      <c r="A15" s="194" t="s">
        <v>20</v>
      </c>
      <c r="B15" s="195"/>
      <c r="C15" s="195"/>
      <c r="D15" s="195"/>
      <c r="E15" s="195"/>
      <c r="F15" s="195"/>
    </row>
    <row r="16" spans="1:12" ht="27" customHeight="1">
      <c r="A16" s="189" t="s">
        <v>79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1" ht="12.75" hidden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ht="12.75" hidden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ht="12.75" hidden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</row>
    <row r="20" spans="1:11" ht="12.75" hidden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12.75" hidden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2" ht="28.5" customHeight="1">
      <c r="A22" s="189" t="s">
        <v>98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</row>
    <row r="26" spans="4:13" ht="12.75"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4:13" ht="12.75">
      <c r="D27" s="97"/>
      <c r="E27" s="97"/>
      <c r="F27" s="97"/>
      <c r="G27" s="97"/>
      <c r="H27" s="97"/>
      <c r="I27" s="97"/>
      <c r="J27" s="97"/>
      <c r="K27" s="97"/>
      <c r="L27" s="97"/>
      <c r="M27" s="97"/>
    </row>
  </sheetData>
  <sheetProtection/>
  <mergeCells count="11">
    <mergeCell ref="A16:L16"/>
    <mergeCell ref="A22:L22"/>
    <mergeCell ref="E12:I12"/>
    <mergeCell ref="A15:F15"/>
    <mergeCell ref="A17:K21"/>
    <mergeCell ref="A5:L5"/>
    <mergeCell ref="A6:A7"/>
    <mergeCell ref="B6:B7"/>
    <mergeCell ref="A8:A9"/>
    <mergeCell ref="B8:B9"/>
    <mergeCell ref="E11:I11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3">
      <selection activeCell="D34" sqref="D34"/>
    </sheetView>
  </sheetViews>
  <sheetFormatPr defaultColWidth="9.140625" defaultRowHeight="12.75"/>
  <cols>
    <col min="2" max="2" width="44.421875" style="0" customWidth="1"/>
    <col min="3" max="3" width="20.7109375" style="0" customWidth="1"/>
    <col min="4" max="4" width="13.28125" style="0" customWidth="1"/>
    <col min="5" max="5" width="15.140625" style="0" customWidth="1"/>
    <col min="8" max="8" width="10.00390625" style="0" bestFit="1" customWidth="1"/>
    <col min="9" max="9" width="21.00390625" style="0" customWidth="1"/>
    <col min="10" max="10" width="11.140625" style="0" customWidth="1"/>
    <col min="11" max="11" width="15.7109375" style="0" customWidth="1"/>
    <col min="13" max="13" width="28.421875" style="0" customWidth="1"/>
  </cols>
  <sheetData>
    <row r="2" spans="2:10" ht="16.5" thickBot="1">
      <c r="B2" s="1" t="s">
        <v>16</v>
      </c>
      <c r="J2" t="s">
        <v>17</v>
      </c>
    </row>
    <row r="3" spans="1:12" ht="31.5">
      <c r="A3" s="35" t="s">
        <v>3</v>
      </c>
      <c r="B3" s="36" t="s">
        <v>21</v>
      </c>
      <c r="C3" s="36" t="s">
        <v>22</v>
      </c>
      <c r="D3" s="36" t="s">
        <v>23</v>
      </c>
      <c r="E3" s="36" t="s">
        <v>18</v>
      </c>
      <c r="F3" s="36" t="s">
        <v>40</v>
      </c>
      <c r="G3" s="36" t="s">
        <v>54</v>
      </c>
      <c r="H3" s="36" t="s">
        <v>24</v>
      </c>
      <c r="I3" s="36" t="s">
        <v>25</v>
      </c>
      <c r="J3" s="36" t="s">
        <v>19</v>
      </c>
      <c r="K3" s="36" t="s">
        <v>26</v>
      </c>
      <c r="L3" s="37" t="s">
        <v>34</v>
      </c>
    </row>
    <row r="4" spans="1:12" ht="12.75">
      <c r="A4" s="38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39" t="s">
        <v>10</v>
      </c>
      <c r="H4" s="39" t="s">
        <v>11</v>
      </c>
      <c r="I4" s="39" t="s">
        <v>28</v>
      </c>
      <c r="J4" s="39" t="s">
        <v>27</v>
      </c>
      <c r="K4" s="39" t="s">
        <v>12</v>
      </c>
      <c r="L4" s="40" t="s">
        <v>29</v>
      </c>
    </row>
    <row r="5" spans="1:12" ht="12.75">
      <c r="A5" s="38"/>
      <c r="B5" s="39"/>
      <c r="C5" s="39"/>
      <c r="D5" s="39"/>
      <c r="E5" s="39"/>
      <c r="F5" s="39"/>
      <c r="G5" s="39"/>
      <c r="H5" s="41" t="s">
        <v>31</v>
      </c>
      <c r="I5" s="42" t="s">
        <v>30</v>
      </c>
      <c r="J5" s="42"/>
      <c r="K5" s="42" t="s">
        <v>32</v>
      </c>
      <c r="L5" s="43"/>
    </row>
    <row r="6" spans="1:12" ht="12.75" customHeight="1" thickBot="1">
      <c r="A6" s="197" t="s">
        <v>38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9"/>
    </row>
    <row r="7" spans="1:13" ht="156" customHeight="1">
      <c r="A7" s="58" t="s">
        <v>0</v>
      </c>
      <c r="B7" s="125" t="s">
        <v>71</v>
      </c>
      <c r="C7" s="126"/>
      <c r="D7" s="99"/>
      <c r="E7" s="59" t="s">
        <v>80</v>
      </c>
      <c r="F7" s="87" t="s">
        <v>90</v>
      </c>
      <c r="G7" s="60"/>
      <c r="H7" s="63">
        <f>G7*J7+G7</f>
        <v>0</v>
      </c>
      <c r="I7" s="64">
        <f>F7*G7</f>
        <v>0</v>
      </c>
      <c r="J7" s="61"/>
      <c r="K7" s="64">
        <f>I7*J7+I7</f>
        <v>0</v>
      </c>
      <c r="L7" s="62"/>
      <c r="M7" s="57"/>
    </row>
    <row r="8" spans="1:13" ht="135.75" customHeight="1">
      <c r="A8" s="50" t="s">
        <v>1</v>
      </c>
      <c r="B8" s="116" t="s">
        <v>85</v>
      </c>
      <c r="C8" s="89"/>
      <c r="D8" s="101"/>
      <c r="E8" s="156" t="s">
        <v>81</v>
      </c>
      <c r="F8" s="85" t="s">
        <v>91</v>
      </c>
      <c r="G8" s="2"/>
      <c r="H8" s="65">
        <f>G8*J8+G8</f>
        <v>0</v>
      </c>
      <c r="I8" s="66">
        <f>F8*G8</f>
        <v>0</v>
      </c>
      <c r="J8" s="55"/>
      <c r="K8" s="66">
        <f>I8*J8+I8</f>
        <v>0</v>
      </c>
      <c r="L8" s="16"/>
      <c r="M8" s="57"/>
    </row>
    <row r="9" spans="1:12" ht="171.75" customHeight="1" thickBot="1">
      <c r="A9" s="45" t="s">
        <v>2</v>
      </c>
      <c r="B9" s="117" t="s">
        <v>61</v>
      </c>
      <c r="C9" s="127"/>
      <c r="D9" s="88"/>
      <c r="E9" s="107" t="s">
        <v>82</v>
      </c>
      <c r="F9" s="86" t="s">
        <v>92</v>
      </c>
      <c r="G9" s="51"/>
      <c r="H9" s="67">
        <f>G9*J9+G9</f>
        <v>0</v>
      </c>
      <c r="I9" s="68">
        <f>F9*G9</f>
        <v>0</v>
      </c>
      <c r="J9" s="98"/>
      <c r="K9" s="68">
        <f>I9*J9+I9</f>
        <v>0</v>
      </c>
      <c r="L9" s="52"/>
    </row>
    <row r="10" spans="8:12" ht="13.5" thickBot="1">
      <c r="H10" s="69"/>
      <c r="I10" s="70">
        <f>SUM(I7:I9)</f>
        <v>0</v>
      </c>
      <c r="J10" s="69"/>
      <c r="K10" s="70">
        <f>SUM(K7:K9)</f>
        <v>0</v>
      </c>
      <c r="L10" s="3"/>
    </row>
    <row r="11" ht="13.5" thickBot="1"/>
    <row r="12" spans="1:9" ht="13.5" thickBot="1">
      <c r="A12" s="46" t="s">
        <v>13</v>
      </c>
      <c r="B12" s="47"/>
      <c r="C12" s="71">
        <f>I10</f>
        <v>0</v>
      </c>
      <c r="D12" s="4" t="s">
        <v>14</v>
      </c>
      <c r="E12" s="207"/>
      <c r="F12" s="208"/>
      <c r="G12" s="208"/>
      <c r="H12" s="208"/>
      <c r="I12" s="209"/>
    </row>
    <row r="13" spans="1:9" ht="13.5" thickBot="1">
      <c r="A13" s="48" t="s">
        <v>15</v>
      </c>
      <c r="B13" s="49"/>
      <c r="C13" s="70">
        <f>K10</f>
        <v>0</v>
      </c>
      <c r="D13" s="5" t="s">
        <v>14</v>
      </c>
      <c r="E13" s="191"/>
      <c r="F13" s="192"/>
      <c r="G13" s="192"/>
      <c r="H13" s="192"/>
      <c r="I13" s="193"/>
    </row>
    <row r="14" spans="1:9" ht="12.75">
      <c r="A14" s="6" t="s">
        <v>33</v>
      </c>
      <c r="B14" s="7"/>
      <c r="C14" s="8"/>
      <c r="D14" s="9"/>
      <c r="E14" s="10"/>
      <c r="F14" s="10"/>
      <c r="G14" s="10"/>
      <c r="H14" s="11"/>
      <c r="I14" s="12"/>
    </row>
    <row r="16" spans="1:6" ht="12.75">
      <c r="A16" s="194" t="s">
        <v>20</v>
      </c>
      <c r="B16" s="195"/>
      <c r="C16" s="195"/>
      <c r="D16" s="195"/>
      <c r="E16" s="195"/>
      <c r="F16" s="195"/>
    </row>
    <row r="17" spans="1:13" ht="12.75">
      <c r="A17" s="24"/>
      <c r="B17" s="25"/>
      <c r="C17" s="26"/>
      <c r="D17" s="26"/>
      <c r="E17" s="27"/>
      <c r="F17" s="27"/>
      <c r="G17" s="15"/>
      <c r="H17" s="28"/>
      <c r="I17" s="15"/>
      <c r="J17" s="29"/>
      <c r="K17" s="15"/>
      <c r="L17" s="30"/>
      <c r="M17" s="14"/>
    </row>
    <row r="18" spans="1:13" ht="28.5" customHeight="1">
      <c r="A18" s="213" t="s">
        <v>96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30"/>
      <c r="M18" s="14"/>
    </row>
    <row r="19" spans="1:13" ht="12.75">
      <c r="A19" s="24"/>
      <c r="B19" s="56"/>
      <c r="E19" s="27"/>
      <c r="F19" s="27"/>
      <c r="G19" s="15"/>
      <c r="H19" s="28"/>
      <c r="I19" s="15"/>
      <c r="J19" s="29"/>
      <c r="K19" s="15"/>
      <c r="L19" s="30"/>
      <c r="M19" s="14"/>
    </row>
    <row r="20" spans="1:13" ht="12.75">
      <c r="A20" s="24"/>
      <c r="B20" s="25"/>
      <c r="C20" s="106"/>
      <c r="D20" s="106"/>
      <c r="E20" s="27"/>
      <c r="F20" s="27"/>
      <c r="G20" s="15"/>
      <c r="H20" s="28"/>
      <c r="I20" s="15"/>
      <c r="J20" s="29"/>
      <c r="K20" s="15"/>
      <c r="L20" s="30"/>
      <c r="M20" s="14"/>
    </row>
    <row r="21" spans="1:13" ht="12.75">
      <c r="A21" s="24"/>
      <c r="B21" s="25"/>
      <c r="C21" s="26"/>
      <c r="D21" s="26"/>
      <c r="E21" s="27"/>
      <c r="F21" s="27"/>
      <c r="G21" s="15"/>
      <c r="H21" s="28"/>
      <c r="I21" s="15"/>
      <c r="J21" s="29"/>
      <c r="K21" s="15"/>
      <c r="L21" s="30"/>
      <c r="M21" s="14"/>
    </row>
    <row r="22" spans="1:13" ht="12.75">
      <c r="A22" s="24"/>
      <c r="B22" s="25"/>
      <c r="C22" s="26"/>
      <c r="D22" s="26"/>
      <c r="E22" s="27"/>
      <c r="F22" s="27"/>
      <c r="G22" s="15"/>
      <c r="H22" s="28"/>
      <c r="I22" s="15"/>
      <c r="J22" s="29"/>
      <c r="K22" s="15"/>
      <c r="L22" s="30"/>
      <c r="M22" s="14"/>
    </row>
    <row r="23" spans="1:13" ht="12.75">
      <c r="A23" s="24"/>
      <c r="B23" s="25"/>
      <c r="C23" s="26"/>
      <c r="D23" s="26"/>
      <c r="E23" s="27"/>
      <c r="F23" s="27"/>
      <c r="G23" s="15"/>
      <c r="H23" s="28"/>
      <c r="I23" s="15"/>
      <c r="J23" s="29"/>
      <c r="K23" s="15"/>
      <c r="L23" s="30"/>
      <c r="M23" s="14"/>
    </row>
    <row r="24" spans="1:13" ht="12.75">
      <c r="A24" s="24"/>
      <c r="B24" s="25"/>
      <c r="C24" s="26"/>
      <c r="D24" s="26"/>
      <c r="E24" s="27"/>
      <c r="F24" s="27"/>
      <c r="G24" s="15"/>
      <c r="H24" s="28"/>
      <c r="I24" s="15"/>
      <c r="J24" s="29"/>
      <c r="K24" s="15"/>
      <c r="L24" s="30"/>
      <c r="M24" s="14"/>
    </row>
    <row r="25" spans="1:13" ht="12.75">
      <c r="A25" s="24"/>
      <c r="B25" s="25"/>
      <c r="C25" s="14"/>
      <c r="D25" s="26"/>
      <c r="E25" s="26"/>
      <c r="F25" s="27"/>
      <c r="G25" s="15"/>
      <c r="H25" s="28"/>
      <c r="I25" s="15"/>
      <c r="J25" s="29"/>
      <c r="K25" s="15"/>
      <c r="L25" s="30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31"/>
      <c r="J26" s="14"/>
      <c r="K26" s="31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32"/>
      <c r="B28" s="33"/>
      <c r="C28" s="31"/>
      <c r="D28" s="34"/>
      <c r="E28" s="210"/>
      <c r="F28" s="211"/>
      <c r="G28" s="211"/>
      <c r="H28" s="211"/>
      <c r="I28" s="211"/>
      <c r="J28" s="14"/>
      <c r="K28" s="14"/>
      <c r="L28" s="14"/>
      <c r="M28" s="14"/>
    </row>
    <row r="29" spans="1:13" ht="12.75">
      <c r="A29" s="32"/>
      <c r="B29" s="33"/>
      <c r="C29" s="31"/>
      <c r="D29" s="34"/>
      <c r="E29" s="210"/>
      <c r="F29" s="211"/>
      <c r="G29" s="211"/>
      <c r="H29" s="211"/>
      <c r="I29" s="211"/>
      <c r="J29" s="14"/>
      <c r="K29" s="14"/>
      <c r="L29" s="14"/>
      <c r="M29" s="14"/>
    </row>
    <row r="30" spans="1:13" ht="12.75">
      <c r="A30" s="17"/>
      <c r="B30" s="18"/>
      <c r="C30" s="19"/>
      <c r="D30" s="20"/>
      <c r="E30" s="21"/>
      <c r="F30" s="21"/>
      <c r="G30" s="21"/>
      <c r="H30" s="22"/>
      <c r="I30" s="23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94"/>
      <c r="B32" s="212"/>
      <c r="C32" s="212"/>
      <c r="D32" s="212"/>
      <c r="E32" s="212"/>
      <c r="F32" s="212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/>
  <mergeCells count="8">
    <mergeCell ref="A6:L6"/>
    <mergeCell ref="E28:I28"/>
    <mergeCell ref="E29:I29"/>
    <mergeCell ref="A32:F32"/>
    <mergeCell ref="E12:I12"/>
    <mergeCell ref="E13:I13"/>
    <mergeCell ref="A16:F16"/>
    <mergeCell ref="A18:K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4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8.00390625" style="0" customWidth="1"/>
    <col min="2" max="2" width="76.00390625" style="0" customWidth="1"/>
    <col min="3" max="3" width="21.140625" style="0" customWidth="1"/>
    <col min="5" max="5" width="12.7109375" style="0" customWidth="1"/>
    <col min="7" max="7" width="9.7109375" style="0" bestFit="1" customWidth="1"/>
    <col min="8" max="8" width="11.7109375" style="0" customWidth="1"/>
    <col min="9" max="9" width="15.00390625" style="0" customWidth="1"/>
    <col min="11" max="11" width="14.00390625" style="0" customWidth="1"/>
    <col min="12" max="12" width="11.140625" style="0" customWidth="1"/>
  </cols>
  <sheetData>
    <row r="1" spans="2:10" ht="16.5" thickBot="1">
      <c r="B1" s="1" t="s">
        <v>16</v>
      </c>
      <c r="J1" t="s">
        <v>17</v>
      </c>
    </row>
    <row r="2" spans="1:12" ht="31.5">
      <c r="A2" s="35" t="s">
        <v>3</v>
      </c>
      <c r="B2" s="36" t="s">
        <v>21</v>
      </c>
      <c r="C2" s="36" t="s">
        <v>22</v>
      </c>
      <c r="D2" s="36" t="s">
        <v>23</v>
      </c>
      <c r="E2" s="36" t="s">
        <v>18</v>
      </c>
      <c r="F2" s="36" t="s">
        <v>40</v>
      </c>
      <c r="G2" s="36" t="s">
        <v>54</v>
      </c>
      <c r="H2" s="36" t="s">
        <v>24</v>
      </c>
      <c r="I2" s="36" t="s">
        <v>25</v>
      </c>
      <c r="J2" s="36" t="s">
        <v>19</v>
      </c>
      <c r="K2" s="36" t="s">
        <v>26</v>
      </c>
      <c r="L2" s="37" t="s">
        <v>34</v>
      </c>
    </row>
    <row r="3" spans="1:12" ht="12.75">
      <c r="A3" s="38" t="s">
        <v>4</v>
      </c>
      <c r="B3" s="39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28</v>
      </c>
      <c r="J3" s="39" t="s">
        <v>27</v>
      </c>
      <c r="K3" s="39" t="s">
        <v>12</v>
      </c>
      <c r="L3" s="40" t="s">
        <v>29</v>
      </c>
    </row>
    <row r="4" spans="1:12" ht="12.75">
      <c r="A4" s="38"/>
      <c r="B4" s="39"/>
      <c r="C4" s="39"/>
      <c r="D4" s="39"/>
      <c r="E4" s="39"/>
      <c r="F4" s="39"/>
      <c r="G4" s="39"/>
      <c r="H4" s="41" t="s">
        <v>31</v>
      </c>
      <c r="I4" s="42" t="s">
        <v>30</v>
      </c>
      <c r="J4" s="42"/>
      <c r="K4" s="42" t="s">
        <v>32</v>
      </c>
      <c r="L4" s="43"/>
    </row>
    <row r="5" spans="1:12" ht="12.75">
      <c r="A5" s="197" t="s">
        <v>73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6"/>
    </row>
    <row r="6" spans="1:12" ht="74.25" customHeight="1" thickBot="1">
      <c r="A6" s="45" t="s">
        <v>47</v>
      </c>
      <c r="B6" s="151" t="s">
        <v>84</v>
      </c>
      <c r="C6" s="179"/>
      <c r="D6" s="152"/>
      <c r="E6" s="153" t="s">
        <v>41</v>
      </c>
      <c r="F6" s="104">
        <v>36</v>
      </c>
      <c r="G6" s="154"/>
      <c r="H6" s="67">
        <f>G6*J6+G6</f>
        <v>0</v>
      </c>
      <c r="I6" s="68">
        <f>F6*G6</f>
        <v>0</v>
      </c>
      <c r="J6" s="98"/>
      <c r="K6" s="68">
        <f>I6*J6+I6</f>
        <v>0</v>
      </c>
      <c r="L6" s="155"/>
    </row>
    <row r="7" spans="1:12" ht="13.5" thickBot="1">
      <c r="A7" s="92"/>
      <c r="B7" s="93"/>
      <c r="C7" s="90"/>
      <c r="D7" s="91"/>
      <c r="E7" s="94"/>
      <c r="F7" s="95"/>
      <c r="G7" s="15"/>
      <c r="H7" s="96"/>
      <c r="I7" s="186">
        <f>SUM(I6:I6)</f>
        <v>0</v>
      </c>
      <c r="J7" s="149"/>
      <c r="K7" s="187">
        <f>SUM(K6:K6)</f>
        <v>0</v>
      </c>
      <c r="L7" s="150"/>
    </row>
    <row r="8" spans="1:9" ht="13.5" thickBot="1">
      <c r="A8" s="46" t="s">
        <v>13</v>
      </c>
      <c r="B8" s="47"/>
      <c r="C8" s="71">
        <f>I7</f>
        <v>0</v>
      </c>
      <c r="D8" s="4" t="s">
        <v>14</v>
      </c>
      <c r="E8" s="122"/>
      <c r="F8" s="123"/>
      <c r="G8" s="123"/>
      <c r="H8" s="123"/>
      <c r="I8" s="124"/>
    </row>
    <row r="9" spans="1:9" ht="13.5" thickBot="1">
      <c r="A9" s="48" t="s">
        <v>15</v>
      </c>
      <c r="B9" s="49"/>
      <c r="C9" s="70">
        <f>K7</f>
        <v>0</v>
      </c>
      <c r="D9" s="5" t="s">
        <v>14</v>
      </c>
      <c r="E9" s="119"/>
      <c r="F9" s="120"/>
      <c r="G9" s="120"/>
      <c r="H9" s="120"/>
      <c r="I9" s="121"/>
    </row>
    <row r="10" ht="12.75">
      <c r="A10" s="75" t="s">
        <v>33</v>
      </c>
    </row>
    <row r="11" ht="12.75" customHeight="1"/>
    <row r="12" spans="2:6" ht="12.75">
      <c r="B12" s="118" t="s">
        <v>20</v>
      </c>
      <c r="C12" s="72"/>
      <c r="D12" s="72"/>
      <c r="E12" s="72"/>
      <c r="F12" s="72"/>
    </row>
    <row r="15" spans="2:8" ht="12.75">
      <c r="B15" s="105"/>
      <c r="C15" s="102"/>
      <c r="D15" s="102"/>
      <c r="E15" s="102"/>
      <c r="F15" s="102"/>
      <c r="G15" s="102"/>
      <c r="H15" s="105"/>
    </row>
    <row r="18" ht="12.75">
      <c r="B18" s="72"/>
    </row>
  </sheetData>
  <sheetProtection/>
  <mergeCells count="1">
    <mergeCell ref="A5:L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zoomScaleSheetLayoutView="75" zoomScalePageLayoutView="0" workbookViewId="0" topLeftCell="A5">
      <selection activeCell="C8" sqref="C8"/>
    </sheetView>
  </sheetViews>
  <sheetFormatPr defaultColWidth="9.140625" defaultRowHeight="12.75"/>
  <cols>
    <col min="1" max="1" width="7.00390625" style="0" customWidth="1"/>
    <col min="2" max="2" width="36.28125" style="0" customWidth="1"/>
    <col min="3" max="3" width="14.57421875" style="0" customWidth="1"/>
    <col min="9" max="9" width="13.7109375" style="0" customWidth="1"/>
    <col min="11" max="11" width="12.57421875" style="0" customWidth="1"/>
  </cols>
  <sheetData>
    <row r="2" spans="2:10" ht="16.5" thickBot="1">
      <c r="B2" s="1" t="s">
        <v>16</v>
      </c>
      <c r="J2" t="s">
        <v>17</v>
      </c>
    </row>
    <row r="3" spans="1:12" ht="31.5">
      <c r="A3" s="35" t="s">
        <v>3</v>
      </c>
      <c r="B3" s="36" t="s">
        <v>21</v>
      </c>
      <c r="C3" s="36" t="s">
        <v>22</v>
      </c>
      <c r="D3" s="36" t="s">
        <v>23</v>
      </c>
      <c r="E3" s="36" t="s">
        <v>18</v>
      </c>
      <c r="F3" s="36" t="s">
        <v>40</v>
      </c>
      <c r="G3" s="36" t="s">
        <v>49</v>
      </c>
      <c r="H3" s="36" t="s">
        <v>24</v>
      </c>
      <c r="I3" s="36" t="s">
        <v>25</v>
      </c>
      <c r="J3" s="36" t="s">
        <v>19</v>
      </c>
      <c r="K3" s="36" t="s">
        <v>26</v>
      </c>
      <c r="L3" s="37" t="s">
        <v>34</v>
      </c>
    </row>
    <row r="4" spans="1:12" ht="12.75">
      <c r="A4" s="38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39" t="s">
        <v>10</v>
      </c>
      <c r="H4" s="39" t="s">
        <v>11</v>
      </c>
      <c r="I4" s="39" t="s">
        <v>28</v>
      </c>
      <c r="J4" s="39" t="s">
        <v>27</v>
      </c>
      <c r="K4" s="39" t="s">
        <v>12</v>
      </c>
      <c r="L4" s="40" t="s">
        <v>29</v>
      </c>
    </row>
    <row r="5" spans="1:12" ht="12.75">
      <c r="A5" s="38"/>
      <c r="B5" s="39"/>
      <c r="C5" s="39"/>
      <c r="D5" s="39"/>
      <c r="E5" s="39"/>
      <c r="F5" s="39"/>
      <c r="G5" s="39"/>
      <c r="H5" s="41" t="s">
        <v>31</v>
      </c>
      <c r="I5" s="42" t="s">
        <v>30</v>
      </c>
      <c r="J5" s="42"/>
      <c r="K5" s="42" t="s">
        <v>32</v>
      </c>
      <c r="L5" s="43"/>
    </row>
    <row r="6" spans="1:12" ht="13.5" thickBot="1">
      <c r="A6" s="197" t="s">
        <v>39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9"/>
    </row>
    <row r="7" spans="1:13" ht="211.5" customHeight="1">
      <c r="A7" s="58" t="s">
        <v>0</v>
      </c>
      <c r="B7" s="113" t="s">
        <v>74</v>
      </c>
      <c r="C7" s="180"/>
      <c r="D7" s="99"/>
      <c r="E7" s="81" t="s">
        <v>43</v>
      </c>
      <c r="F7" s="87" t="s">
        <v>75</v>
      </c>
      <c r="G7" s="60"/>
      <c r="H7" s="63">
        <f>G7*J7+G7</f>
        <v>0</v>
      </c>
      <c r="I7" s="64">
        <f>F7*G7</f>
        <v>0</v>
      </c>
      <c r="J7" s="61"/>
      <c r="K7" s="64">
        <f>I7*J7+I7</f>
        <v>0</v>
      </c>
      <c r="L7" s="62"/>
      <c r="M7" s="57"/>
    </row>
    <row r="8" spans="1:15" ht="149.25" customHeight="1" thickBot="1">
      <c r="A8" s="45" t="s">
        <v>1</v>
      </c>
      <c r="B8" s="167" t="s">
        <v>86</v>
      </c>
      <c r="C8" s="181"/>
      <c r="D8" s="100"/>
      <c r="E8" s="80" t="s">
        <v>44</v>
      </c>
      <c r="F8" s="86" t="s">
        <v>93</v>
      </c>
      <c r="G8" s="51"/>
      <c r="H8" s="67">
        <f>G8*J8+G8</f>
        <v>0</v>
      </c>
      <c r="I8" s="68">
        <f>F8*G8</f>
        <v>0</v>
      </c>
      <c r="J8" s="98"/>
      <c r="K8" s="68">
        <f>I8*J8+I8</f>
        <v>0</v>
      </c>
      <c r="L8" s="52"/>
      <c r="M8" s="136"/>
      <c r="N8" s="13"/>
      <c r="O8" s="13"/>
    </row>
    <row r="9" spans="9:15" ht="13.5" thickBot="1">
      <c r="I9" s="188">
        <f>SUM(I7:I8)</f>
        <v>0</v>
      </c>
      <c r="K9" s="188">
        <f>SUM(K7:K8)</f>
        <v>0</v>
      </c>
      <c r="M9" s="13"/>
      <c r="N9" s="13"/>
      <c r="O9" s="13"/>
    </row>
    <row r="10" spans="1:15" ht="13.5" thickBot="1">
      <c r="A10" s="46" t="s">
        <v>13</v>
      </c>
      <c r="B10" s="47"/>
      <c r="C10" s="71">
        <f>I9</f>
        <v>0</v>
      </c>
      <c r="D10" s="4" t="s">
        <v>14</v>
      </c>
      <c r="E10" s="207"/>
      <c r="F10" s="208"/>
      <c r="G10" s="208"/>
      <c r="H10" s="208"/>
      <c r="I10" s="209"/>
      <c r="M10" s="13"/>
      <c r="N10" s="13"/>
      <c r="O10" s="13"/>
    </row>
    <row r="11" spans="1:15" ht="13.5" thickBot="1">
      <c r="A11" s="48" t="s">
        <v>15</v>
      </c>
      <c r="B11" s="49"/>
      <c r="C11" s="70">
        <f>K9</f>
        <v>0</v>
      </c>
      <c r="D11" s="5" t="s">
        <v>14</v>
      </c>
      <c r="E11" s="191"/>
      <c r="F11" s="192"/>
      <c r="G11" s="192"/>
      <c r="H11" s="192"/>
      <c r="I11" s="193"/>
      <c r="M11" s="13"/>
      <c r="N11" s="13"/>
      <c r="O11" s="13"/>
    </row>
    <row r="12" spans="1:9" ht="12.75">
      <c r="A12" s="6" t="s">
        <v>33</v>
      </c>
      <c r="B12" s="7"/>
      <c r="C12" s="8"/>
      <c r="D12" s="9"/>
      <c r="E12" s="10"/>
      <c r="F12" s="10"/>
      <c r="G12" s="10"/>
      <c r="H12" s="11"/>
      <c r="I12" s="12"/>
    </row>
    <row r="14" spans="1:6" ht="12.75">
      <c r="A14" s="194"/>
      <c r="B14" s="195"/>
      <c r="C14" s="195"/>
      <c r="D14" s="195"/>
      <c r="E14" s="195"/>
      <c r="F14" s="195"/>
    </row>
    <row r="15" spans="1:11" ht="12.75">
      <c r="A15" s="194" t="s">
        <v>20</v>
      </c>
      <c r="B15" s="217"/>
      <c r="C15" s="217"/>
      <c r="D15" s="217"/>
      <c r="E15" s="217"/>
      <c r="F15" s="217"/>
      <c r="G15" s="114"/>
      <c r="H15" s="114"/>
      <c r="I15" s="114"/>
      <c r="J15" s="114"/>
      <c r="K15" s="114"/>
    </row>
    <row r="16" spans="1:13" s="82" customFormat="1" ht="10.5" customHeight="1">
      <c r="A16" s="115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83"/>
      <c r="M16" s="83"/>
    </row>
    <row r="17" spans="1:13" s="82" customFormat="1" ht="9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82" customFormat="1" ht="8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s="82" customFormat="1" ht="9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</sheetData>
  <sheetProtection/>
  <mergeCells count="5">
    <mergeCell ref="A6:L6"/>
    <mergeCell ref="E10:I10"/>
    <mergeCell ref="E11:I11"/>
    <mergeCell ref="A14:F14"/>
    <mergeCell ref="A15:F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57421875" style="0" customWidth="1"/>
    <col min="2" max="2" width="28.8515625" style="0" customWidth="1"/>
    <col min="3" max="3" width="16.8515625" style="0" customWidth="1"/>
    <col min="4" max="6" width="14.8515625" style="0" customWidth="1"/>
    <col min="7" max="7" width="10.140625" style="0" customWidth="1"/>
    <col min="8" max="12" width="14.8515625" style="0" customWidth="1"/>
  </cols>
  <sheetData>
    <row r="1" spans="1:12" ht="21">
      <c r="A1" s="35" t="s">
        <v>3</v>
      </c>
      <c r="B1" s="36" t="s">
        <v>21</v>
      </c>
      <c r="C1" s="36" t="s">
        <v>46</v>
      </c>
      <c r="D1" s="36" t="s">
        <v>23</v>
      </c>
      <c r="E1" s="36" t="s">
        <v>18</v>
      </c>
      <c r="F1" s="36" t="s">
        <v>55</v>
      </c>
      <c r="G1" s="36" t="s">
        <v>49</v>
      </c>
      <c r="H1" s="36" t="s">
        <v>24</v>
      </c>
      <c r="I1" s="36" t="s">
        <v>25</v>
      </c>
      <c r="J1" s="36" t="s">
        <v>19</v>
      </c>
      <c r="K1" s="36" t="s">
        <v>26</v>
      </c>
      <c r="L1" s="37" t="s">
        <v>34</v>
      </c>
    </row>
    <row r="2" spans="1:12" ht="12.75">
      <c r="A2" s="38" t="s">
        <v>4</v>
      </c>
      <c r="B2" s="39" t="s">
        <v>5</v>
      </c>
      <c r="C2" s="39" t="s">
        <v>6</v>
      </c>
      <c r="D2" s="39" t="s">
        <v>7</v>
      </c>
      <c r="E2" s="39" t="s">
        <v>8</v>
      </c>
      <c r="F2" s="39" t="s">
        <v>9</v>
      </c>
      <c r="G2" s="39" t="s">
        <v>10</v>
      </c>
      <c r="H2" s="39" t="s">
        <v>11</v>
      </c>
      <c r="I2" s="39" t="s">
        <v>28</v>
      </c>
      <c r="J2" s="39" t="s">
        <v>27</v>
      </c>
      <c r="K2" s="39" t="s">
        <v>12</v>
      </c>
      <c r="L2" s="40" t="s">
        <v>29</v>
      </c>
    </row>
    <row r="3" spans="1:12" ht="12.75">
      <c r="A3" s="38"/>
      <c r="B3" s="39"/>
      <c r="C3" s="39"/>
      <c r="D3" s="39"/>
      <c r="E3" s="39"/>
      <c r="F3" s="39"/>
      <c r="G3" s="39"/>
      <c r="H3" s="41" t="s">
        <v>31</v>
      </c>
      <c r="I3" s="42" t="s">
        <v>30</v>
      </c>
      <c r="J3" s="42"/>
      <c r="K3" s="42" t="s">
        <v>32</v>
      </c>
      <c r="L3" s="43"/>
    </row>
    <row r="4" spans="1:12" ht="13.5" thickBot="1">
      <c r="A4" s="197" t="s">
        <v>67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9"/>
    </row>
    <row r="5" spans="1:12" ht="127.5">
      <c r="A5" s="168" t="s">
        <v>0</v>
      </c>
      <c r="B5" s="169" t="s">
        <v>64</v>
      </c>
      <c r="C5" s="128"/>
      <c r="D5" s="129"/>
      <c r="E5" s="59" t="s">
        <v>52</v>
      </c>
      <c r="F5" s="87" t="s">
        <v>92</v>
      </c>
      <c r="G5" s="144"/>
      <c r="H5" s="141">
        <f>G5*J5+G5</f>
        <v>0</v>
      </c>
      <c r="I5" s="142">
        <f>F5*G5</f>
        <v>0</v>
      </c>
      <c r="J5" s="130"/>
      <c r="K5" s="142">
        <f>I5*J5+I5</f>
        <v>0</v>
      </c>
      <c r="L5" s="131"/>
    </row>
    <row r="6" spans="1:12" s="73" customFormat="1" ht="90.75" customHeight="1">
      <c r="A6" s="170" t="s">
        <v>1</v>
      </c>
      <c r="B6" s="163" t="s">
        <v>62</v>
      </c>
      <c r="C6" s="134"/>
      <c r="D6" s="135"/>
      <c r="E6" s="44" t="s">
        <v>52</v>
      </c>
      <c r="F6" s="85" t="s">
        <v>92</v>
      </c>
      <c r="G6" s="133"/>
      <c r="H6" s="160">
        <f>G6*J6+G6</f>
        <v>0</v>
      </c>
      <c r="I6" s="161">
        <f>F6*G6</f>
        <v>0</v>
      </c>
      <c r="J6" s="162"/>
      <c r="K6" s="161">
        <f>I6*J6+I6</f>
        <v>0</v>
      </c>
      <c r="L6" s="145"/>
    </row>
    <row r="7" spans="1:12" s="73" customFormat="1" ht="82.5" customHeight="1" thickBot="1">
      <c r="A7" s="111" t="s">
        <v>2</v>
      </c>
      <c r="B7" s="132" t="s">
        <v>63</v>
      </c>
      <c r="C7" s="108"/>
      <c r="D7" s="109"/>
      <c r="E7" s="53" t="s">
        <v>52</v>
      </c>
      <c r="F7" s="86" t="s">
        <v>92</v>
      </c>
      <c r="G7" s="51"/>
      <c r="H7" s="164">
        <f>G7*J7+G7</f>
        <v>0</v>
      </c>
      <c r="I7" s="165">
        <f>F7*G7</f>
        <v>0</v>
      </c>
      <c r="J7" s="166"/>
      <c r="K7" s="165">
        <f>I7*J7+I7</f>
        <v>0</v>
      </c>
      <c r="L7" s="110"/>
    </row>
    <row r="8" spans="1:12" s="74" customFormat="1" ht="27.75" customHeight="1" thickBot="1">
      <c r="A8"/>
      <c r="B8"/>
      <c r="C8" s="54"/>
      <c r="D8"/>
      <c r="E8"/>
      <c r="F8"/>
      <c r="G8"/>
      <c r="H8" s="69"/>
      <c r="I8" s="70">
        <f>SUM(I5:I7)</f>
        <v>0</v>
      </c>
      <c r="J8" s="69"/>
      <c r="K8" s="70">
        <f>SUM(K5:K7)</f>
        <v>0</v>
      </c>
      <c r="L8" s="3"/>
    </row>
    <row r="9" spans="1:11" ht="13.5" thickBot="1">
      <c r="A9" s="46" t="s">
        <v>13</v>
      </c>
      <c r="B9" s="47"/>
      <c r="C9" s="71">
        <f>I8</f>
        <v>0</v>
      </c>
      <c r="D9" s="4" t="s">
        <v>14</v>
      </c>
      <c r="E9" s="207"/>
      <c r="F9" s="208"/>
      <c r="G9" s="208"/>
      <c r="H9" s="208"/>
      <c r="I9" s="209"/>
      <c r="K9" s="102"/>
    </row>
    <row r="10" spans="1:9" ht="13.5" thickBot="1">
      <c r="A10" s="48" t="s">
        <v>15</v>
      </c>
      <c r="B10" s="49"/>
      <c r="C10" s="70">
        <f>K8</f>
        <v>0</v>
      </c>
      <c r="D10" s="5" t="s">
        <v>14</v>
      </c>
      <c r="E10" s="191"/>
      <c r="F10" s="192"/>
      <c r="G10" s="192"/>
      <c r="H10" s="192"/>
      <c r="I10" s="193"/>
    </row>
    <row r="11" spans="1:9" ht="12.75">
      <c r="A11" s="6" t="s">
        <v>33</v>
      </c>
      <c r="B11" s="7"/>
      <c r="C11" s="8"/>
      <c r="D11" s="9"/>
      <c r="E11" s="10"/>
      <c r="F11" s="10"/>
      <c r="G11" s="10"/>
      <c r="H11" s="11"/>
      <c r="I11" s="12"/>
    </row>
    <row r="13" spans="1:6" ht="12.75">
      <c r="A13" s="194" t="s">
        <v>20</v>
      </c>
      <c r="B13" s="195"/>
      <c r="C13" s="195"/>
      <c r="D13" s="195"/>
      <c r="E13" s="195"/>
      <c r="F13" s="195"/>
    </row>
    <row r="15" spans="1:12" ht="18" customHeight="1">
      <c r="A15" s="218" t="s">
        <v>97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</sheetData>
  <sheetProtection/>
  <mergeCells count="5">
    <mergeCell ref="A4:L4"/>
    <mergeCell ref="E9:I9"/>
    <mergeCell ref="A13:F13"/>
    <mergeCell ref="A15:L15"/>
    <mergeCell ref="E10:I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5">
      <selection activeCell="O7" sqref="O7"/>
    </sheetView>
  </sheetViews>
  <sheetFormatPr defaultColWidth="9.140625" defaultRowHeight="12.75"/>
  <cols>
    <col min="1" max="1" width="5.57421875" style="0" customWidth="1"/>
    <col min="2" max="2" width="28.8515625" style="0" customWidth="1"/>
    <col min="3" max="3" width="16.8515625" style="0" customWidth="1"/>
    <col min="4" max="6" width="14.8515625" style="0" customWidth="1"/>
    <col min="7" max="7" width="10.00390625" style="0" customWidth="1"/>
    <col min="8" max="12" width="14.8515625" style="0" customWidth="1"/>
  </cols>
  <sheetData>
    <row r="1" spans="2:10" ht="16.5" thickBot="1">
      <c r="B1" s="1" t="s">
        <v>16</v>
      </c>
      <c r="J1" t="s">
        <v>17</v>
      </c>
    </row>
    <row r="2" spans="1:12" ht="21">
      <c r="A2" s="35" t="s">
        <v>3</v>
      </c>
      <c r="B2" s="36" t="s">
        <v>21</v>
      </c>
      <c r="C2" s="36" t="s">
        <v>22</v>
      </c>
      <c r="D2" s="36" t="s">
        <v>23</v>
      </c>
      <c r="E2" s="36" t="s">
        <v>18</v>
      </c>
      <c r="F2" s="36" t="s">
        <v>45</v>
      </c>
      <c r="G2" s="36" t="s">
        <v>49</v>
      </c>
      <c r="H2" s="36" t="s">
        <v>24</v>
      </c>
      <c r="I2" s="36" t="s">
        <v>25</v>
      </c>
      <c r="J2" s="36" t="s">
        <v>19</v>
      </c>
      <c r="K2" s="36" t="s">
        <v>26</v>
      </c>
      <c r="L2" s="37" t="s">
        <v>34</v>
      </c>
    </row>
    <row r="3" spans="1:12" ht="12.75">
      <c r="A3" s="38" t="s">
        <v>4</v>
      </c>
      <c r="B3" s="39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28</v>
      </c>
      <c r="J3" s="39" t="s">
        <v>27</v>
      </c>
      <c r="K3" s="39" t="s">
        <v>12</v>
      </c>
      <c r="L3" s="40" t="s">
        <v>29</v>
      </c>
    </row>
    <row r="4" spans="1:12" ht="12.75">
      <c r="A4" s="38"/>
      <c r="B4" s="39"/>
      <c r="C4" s="39"/>
      <c r="D4" s="39"/>
      <c r="E4" s="39"/>
      <c r="F4" s="39"/>
      <c r="G4" s="39"/>
      <c r="H4" s="41" t="s">
        <v>31</v>
      </c>
      <c r="I4" s="42" t="s">
        <v>30</v>
      </c>
      <c r="J4" s="42"/>
      <c r="K4" s="42" t="s">
        <v>32</v>
      </c>
      <c r="L4" s="43"/>
    </row>
    <row r="5" spans="1:12" ht="13.5" thickBot="1">
      <c r="A5" s="197" t="s">
        <v>48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1:12" s="73" customFormat="1" ht="156.75" customHeight="1">
      <c r="A6" s="76" t="s">
        <v>0</v>
      </c>
      <c r="B6" s="125" t="s">
        <v>66</v>
      </c>
      <c r="C6" s="184"/>
      <c r="D6" s="174"/>
      <c r="E6" s="158" t="s">
        <v>50</v>
      </c>
      <c r="F6" s="171" t="s">
        <v>94</v>
      </c>
      <c r="G6" s="60"/>
      <c r="H6" s="84">
        <f>G6*J6+G6</f>
        <v>0</v>
      </c>
      <c r="I6" s="84">
        <f>F6*G6</f>
        <v>0</v>
      </c>
      <c r="J6" s="143"/>
      <c r="K6" s="84">
        <f>I6*J6+I6</f>
        <v>0</v>
      </c>
      <c r="L6" s="77"/>
    </row>
    <row r="7" spans="1:12" s="73" customFormat="1" ht="131.25" customHeight="1">
      <c r="A7" s="78" t="s">
        <v>1</v>
      </c>
      <c r="B7" s="116" t="s">
        <v>72</v>
      </c>
      <c r="C7" s="185"/>
      <c r="D7" s="176"/>
      <c r="E7" s="156" t="s">
        <v>51</v>
      </c>
      <c r="F7" s="172" t="s">
        <v>87</v>
      </c>
      <c r="G7" s="2"/>
      <c r="H7" s="157">
        <f>G7*J7+G7</f>
        <v>0</v>
      </c>
      <c r="I7" s="182">
        <f>F7*G7</f>
        <v>0</v>
      </c>
      <c r="J7" s="183"/>
      <c r="K7" s="157">
        <f>I7*J7+I7</f>
        <v>0</v>
      </c>
      <c r="L7" s="79"/>
    </row>
    <row r="8" spans="1:12" s="73" customFormat="1" ht="110.25" customHeight="1">
      <c r="A8" s="78" t="s">
        <v>2</v>
      </c>
      <c r="B8" s="116" t="s">
        <v>70</v>
      </c>
      <c r="C8" s="185"/>
      <c r="D8" s="176"/>
      <c r="E8" s="44" t="s">
        <v>59</v>
      </c>
      <c r="F8" s="85" t="s">
        <v>69</v>
      </c>
      <c r="G8" s="2"/>
      <c r="H8" s="157">
        <f>G8*J8+G8</f>
        <v>0</v>
      </c>
      <c r="I8" s="182">
        <f>F8*G8</f>
        <v>0</v>
      </c>
      <c r="J8" s="183"/>
      <c r="K8" s="157">
        <f>I8*J8+I8</f>
        <v>0</v>
      </c>
      <c r="L8" s="159"/>
    </row>
    <row r="9" spans="8:12" ht="13.5" thickBot="1">
      <c r="H9" s="69"/>
      <c r="I9" s="70">
        <f>SUM(I6:I8)</f>
        <v>0</v>
      </c>
      <c r="K9" s="70">
        <f>SUM(K6:K8)</f>
        <v>0</v>
      </c>
      <c r="L9" s="3"/>
    </row>
    <row r="10" spans="1:9" ht="13.5" thickBot="1">
      <c r="A10" s="46" t="s">
        <v>13</v>
      </c>
      <c r="B10" s="47"/>
      <c r="C10" s="71">
        <f>I9</f>
        <v>0</v>
      </c>
      <c r="D10" s="4" t="s">
        <v>14</v>
      </c>
      <c r="E10" s="207"/>
      <c r="F10" s="208"/>
      <c r="G10" s="208"/>
      <c r="H10" s="208"/>
      <c r="I10" s="209"/>
    </row>
    <row r="11" spans="1:9" ht="13.5" thickBot="1">
      <c r="A11" s="48" t="s">
        <v>15</v>
      </c>
      <c r="B11" s="49"/>
      <c r="C11" s="70">
        <f>K9</f>
        <v>0</v>
      </c>
      <c r="D11" s="5" t="s">
        <v>14</v>
      </c>
      <c r="E11" s="191"/>
      <c r="F11" s="192"/>
      <c r="G11" s="192"/>
      <c r="H11" s="192"/>
      <c r="I11" s="193"/>
    </row>
    <row r="12" spans="1:9" ht="12.75">
      <c r="A12" s="6" t="s">
        <v>33</v>
      </c>
      <c r="B12" s="7"/>
      <c r="C12" s="8"/>
      <c r="D12" s="9"/>
      <c r="E12" s="10"/>
      <c r="F12" s="10"/>
      <c r="G12" s="10"/>
      <c r="H12" s="11"/>
      <c r="I12" s="12"/>
    </row>
    <row r="13" ht="12.75">
      <c r="A13" t="s">
        <v>60</v>
      </c>
    </row>
    <row r="14" spans="1:6" ht="12.75">
      <c r="A14" s="194" t="s">
        <v>35</v>
      </c>
      <c r="B14" s="195"/>
      <c r="C14" s="195"/>
      <c r="D14" s="195"/>
      <c r="E14" s="195"/>
      <c r="F14" s="195"/>
    </row>
  </sheetData>
  <sheetProtection/>
  <mergeCells count="4">
    <mergeCell ref="A5:L5"/>
    <mergeCell ref="E10:I10"/>
    <mergeCell ref="E11:I11"/>
    <mergeCell ref="A14:F14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5.421875" style="0" customWidth="1"/>
    <col min="2" max="2" width="27.140625" style="0" customWidth="1"/>
    <col min="3" max="3" width="15.28125" style="0" customWidth="1"/>
    <col min="5" max="5" width="11.28125" style="0" customWidth="1"/>
    <col min="8" max="8" width="13.421875" style="0" customWidth="1"/>
    <col min="9" max="9" width="13.00390625" style="0" customWidth="1"/>
    <col min="11" max="11" width="14.00390625" style="0" customWidth="1"/>
  </cols>
  <sheetData>
    <row r="1" spans="2:10" ht="16.5" thickBot="1">
      <c r="B1" s="103" t="s">
        <v>16</v>
      </c>
      <c r="C1" s="102"/>
      <c r="J1" t="s">
        <v>17</v>
      </c>
    </row>
    <row r="2" spans="1:12" ht="31.5">
      <c r="A2" s="35" t="s">
        <v>3</v>
      </c>
      <c r="B2" s="36" t="s">
        <v>21</v>
      </c>
      <c r="C2" s="36" t="s">
        <v>46</v>
      </c>
      <c r="D2" s="36" t="s">
        <v>23</v>
      </c>
      <c r="E2" s="36" t="s">
        <v>18</v>
      </c>
      <c r="F2" s="36" t="s">
        <v>55</v>
      </c>
      <c r="G2" s="36" t="s">
        <v>49</v>
      </c>
      <c r="H2" s="36" t="s">
        <v>24</v>
      </c>
      <c r="I2" s="36" t="s">
        <v>25</v>
      </c>
      <c r="J2" s="36" t="s">
        <v>19</v>
      </c>
      <c r="K2" s="36" t="s">
        <v>26</v>
      </c>
      <c r="L2" s="37" t="s">
        <v>34</v>
      </c>
    </row>
    <row r="3" spans="1:12" ht="12.75">
      <c r="A3" s="38" t="s">
        <v>4</v>
      </c>
      <c r="B3" s="39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28</v>
      </c>
      <c r="J3" s="39" t="s">
        <v>27</v>
      </c>
      <c r="K3" s="39" t="s">
        <v>12</v>
      </c>
      <c r="L3" s="40" t="s">
        <v>29</v>
      </c>
    </row>
    <row r="4" spans="1:12" ht="12.75">
      <c r="A4" s="38"/>
      <c r="B4" s="39"/>
      <c r="C4" s="39"/>
      <c r="D4" s="39"/>
      <c r="E4" s="39"/>
      <c r="F4" s="39"/>
      <c r="G4" s="39"/>
      <c r="H4" s="41" t="s">
        <v>31</v>
      </c>
      <c r="I4" s="42" t="s">
        <v>30</v>
      </c>
      <c r="J4" s="42"/>
      <c r="K4" s="42" t="s">
        <v>32</v>
      </c>
      <c r="L4" s="43"/>
    </row>
    <row r="5" spans="1:12" ht="13.5" thickBot="1">
      <c r="A5" s="197" t="s">
        <v>65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1:12" ht="143.25" customHeight="1">
      <c r="A6" s="137" t="s">
        <v>0</v>
      </c>
      <c r="B6" s="138" t="s">
        <v>56</v>
      </c>
      <c r="C6" s="128"/>
      <c r="D6" s="129"/>
      <c r="E6" s="139" t="s">
        <v>57</v>
      </c>
      <c r="F6" s="140" t="s">
        <v>92</v>
      </c>
      <c r="G6" s="146"/>
      <c r="H6" s="141">
        <f>G6*J6+G6</f>
        <v>0</v>
      </c>
      <c r="I6" s="142">
        <f>F6*G6</f>
        <v>0</v>
      </c>
      <c r="J6" s="130"/>
      <c r="K6" s="142">
        <f>I6*J6+I6</f>
        <v>0</v>
      </c>
      <c r="L6" s="131"/>
    </row>
    <row r="7" spans="1:12" ht="115.5" thickBot="1">
      <c r="A7" s="111" t="s">
        <v>1</v>
      </c>
      <c r="B7" s="132" t="s">
        <v>95</v>
      </c>
      <c r="C7" s="108"/>
      <c r="D7" s="109"/>
      <c r="E7" s="53" t="s">
        <v>52</v>
      </c>
      <c r="F7" s="86" t="s">
        <v>69</v>
      </c>
      <c r="G7" s="147"/>
      <c r="H7" s="164">
        <f>G7*J7+G7</f>
        <v>0</v>
      </c>
      <c r="I7" s="165">
        <f>F7*G7</f>
        <v>0</v>
      </c>
      <c r="J7" s="166"/>
      <c r="K7" s="165">
        <f>I7*J7+I7</f>
        <v>0</v>
      </c>
      <c r="L7" s="148"/>
    </row>
    <row r="8" spans="3:12" ht="13.5" thickBot="1">
      <c r="C8" s="54"/>
      <c r="H8" s="69"/>
      <c r="I8" s="70">
        <f>SUM(I6:I7)</f>
        <v>0</v>
      </c>
      <c r="J8" s="69"/>
      <c r="K8" s="70">
        <f>SUM(K6:K7)</f>
        <v>0</v>
      </c>
      <c r="L8" s="3"/>
    </row>
    <row r="9" spans="1:11" ht="13.5" thickBot="1">
      <c r="A9" s="46" t="s">
        <v>13</v>
      </c>
      <c r="B9" s="47"/>
      <c r="C9" s="71">
        <f>I8</f>
        <v>0</v>
      </c>
      <c r="D9" s="4" t="s">
        <v>14</v>
      </c>
      <c r="E9" s="207"/>
      <c r="F9" s="208"/>
      <c r="G9" s="208"/>
      <c r="H9" s="208"/>
      <c r="I9" s="209"/>
      <c r="K9" s="102"/>
    </row>
    <row r="10" spans="1:9" ht="13.5" thickBot="1">
      <c r="A10" s="48" t="s">
        <v>15</v>
      </c>
      <c r="B10" s="49"/>
      <c r="C10" s="70">
        <f>K8</f>
        <v>0</v>
      </c>
      <c r="D10" s="5" t="s">
        <v>14</v>
      </c>
      <c r="E10" s="191"/>
      <c r="F10" s="192"/>
      <c r="G10" s="192"/>
      <c r="H10" s="192"/>
      <c r="I10" s="193"/>
    </row>
    <row r="11" spans="1:9" ht="12.75">
      <c r="A11" s="6" t="s">
        <v>33</v>
      </c>
      <c r="B11" s="7"/>
      <c r="C11" s="8"/>
      <c r="D11" s="9"/>
      <c r="E11" s="10"/>
      <c r="F11" s="10"/>
      <c r="G11" s="10"/>
      <c r="H11" s="11"/>
      <c r="I11" s="12"/>
    </row>
    <row r="13" spans="1:6" ht="12.75">
      <c r="A13" s="194" t="s">
        <v>58</v>
      </c>
      <c r="B13" s="195"/>
      <c r="C13" s="195"/>
      <c r="D13" s="195"/>
      <c r="E13" s="195"/>
      <c r="F13" s="195"/>
    </row>
    <row r="15" spans="1:12" ht="51.75" customHeight="1">
      <c r="A15" s="218" t="s">
        <v>68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ht="12.75">
      <c r="A16" s="219" t="s">
        <v>83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1:12" ht="12.75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</sheetData>
  <sheetProtection/>
  <mergeCells count="6">
    <mergeCell ref="A16:L17"/>
    <mergeCell ref="A5:L5"/>
    <mergeCell ref="E9:I9"/>
    <mergeCell ref="E10:I10"/>
    <mergeCell ref="A13:F13"/>
    <mergeCell ref="A15:L15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Joanna Wasiluk</cp:lastModifiedBy>
  <cp:lastPrinted>2023-07-14T11:00:37Z</cp:lastPrinted>
  <dcterms:created xsi:type="dcterms:W3CDTF">2007-06-27T09:51:59Z</dcterms:created>
  <dcterms:modified xsi:type="dcterms:W3CDTF">2023-07-14T11:00:57Z</dcterms:modified>
  <cp:category/>
  <cp:version/>
  <cp:contentType/>
  <cp:contentStatus/>
</cp:coreProperties>
</file>