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2968" windowHeight="8724" activeTab="0"/>
  </bookViews>
  <sheets>
    <sheet name="Formularz cenowy" sheetId="1" r:id="rId1"/>
  </sheets>
  <definedNames>
    <definedName name="_xlnm.Print_Area" localSheetId="0">'Formularz cenowy'!$A$1:$I$143</definedName>
    <definedName name="_xlnm.Print_Titles" localSheetId="0">'Formularz cenowy'!$11:$12</definedName>
  </definedNames>
  <calcPr fullCalcOnLoad="1"/>
</workbook>
</file>

<file path=xl/sharedStrings.xml><?xml version="1.0" encoding="utf-8"?>
<sst xmlns="http://schemas.openxmlformats.org/spreadsheetml/2006/main" count="340" uniqueCount="105">
  <si>
    <t>netto</t>
  </si>
  <si>
    <t>brutto</t>
  </si>
  <si>
    <t>CPV</t>
  </si>
  <si>
    <t>Jm.</t>
  </si>
  <si>
    <t>Lp.</t>
  </si>
  <si>
    <t>FORMULARZ CENOWY</t>
  </si>
  <si>
    <t>Obiekt nr 1</t>
  </si>
  <si>
    <t>Obiekt nr 2</t>
  </si>
  <si>
    <t>Obiekt nr 3</t>
  </si>
  <si>
    <t>Obiekt nr 4</t>
  </si>
  <si>
    <t>Obiekt nr 5</t>
  </si>
  <si>
    <t>Obiekt nr 6</t>
  </si>
  <si>
    <t>Obiekt nr 7</t>
  </si>
  <si>
    <t>Obiekt nr 8</t>
  </si>
  <si>
    <t>Obiekt nr 9</t>
  </si>
  <si>
    <t>Obiekt nr 10</t>
  </si>
  <si>
    <t>Cena</t>
  </si>
  <si>
    <t>Wartość</t>
  </si>
  <si>
    <t xml:space="preserve">Podatek </t>
  </si>
  <si>
    <t xml:space="preserve">Wartość </t>
  </si>
  <si>
    <t>Obiekt nr 11</t>
  </si>
  <si>
    <t>kpl</t>
  </si>
  <si>
    <t>Obiekt nr 12</t>
  </si>
  <si>
    <t>Obiekt nr 13</t>
  </si>
  <si>
    <t>Obiekt nr 14</t>
  </si>
  <si>
    <t>Obiekt nr 15</t>
  </si>
  <si>
    <t>Obiekt nr 16</t>
  </si>
  <si>
    <t>Obiekt nr 17</t>
  </si>
  <si>
    <t>Obiekt nr 18</t>
  </si>
  <si>
    <t>Obiekt nr 19</t>
  </si>
  <si>
    <t>Obiekt nr 20</t>
  </si>
  <si>
    <t>Obiekt nr 23</t>
  </si>
  <si>
    <t>Obiekt nr 24</t>
  </si>
  <si>
    <t>Obiekt nr 25</t>
  </si>
  <si>
    <t>Obiekt nr 26</t>
  </si>
  <si>
    <t>Obiekt nr 27</t>
  </si>
  <si>
    <t>Obiekt nr 28</t>
  </si>
  <si>
    <t>Obiekt nr 22</t>
  </si>
  <si>
    <t xml:space="preserve">VAT </t>
  </si>
  <si>
    <t>Obiekt nr 32</t>
  </si>
  <si>
    <t>Ilość przeglądów w roku</t>
  </si>
  <si>
    <t>Obiekt nr 34</t>
  </si>
  <si>
    <t>Obiekt nr 33</t>
  </si>
  <si>
    <t>Obiekt nr 29</t>
  </si>
  <si>
    <t>50700000-2</t>
  </si>
  <si>
    <t>Obiekt nr 35</t>
  </si>
  <si>
    <t>Obiekt nr 36</t>
  </si>
  <si>
    <t>Obiekt nr 37</t>
  </si>
  <si>
    <t>Obiekt nr 38</t>
  </si>
  <si>
    <t>CZĘŚĆ 1</t>
  </si>
  <si>
    <t>RAZEM CZĘŚĆ 1</t>
  </si>
  <si>
    <t>CZĘŚĆ 2</t>
  </si>
  <si>
    <t>RAZEM CZĘŚĆ 2</t>
  </si>
  <si>
    <t>CZĘŚĆ 3</t>
  </si>
  <si>
    <t>RAZEM CZĘŚĆ 3</t>
  </si>
  <si>
    <t>CZĘŚĆ 4</t>
  </si>
  <si>
    <t>RAZEM CZĘŚĆ 4</t>
  </si>
  <si>
    <t>CZĘŚĆ 5</t>
  </si>
  <si>
    <t>RAZEM CZĘŚĆ 5</t>
  </si>
  <si>
    <t>CZĘŚĆ 6</t>
  </si>
  <si>
    <t>RAZEM CZĘŚĆ 6</t>
  </si>
  <si>
    <t>CZĘŚĆ 7</t>
  </si>
  <si>
    <t>Systemy Transmisji Danych - Polon-Alfa/Agat IT (32 BLT)</t>
  </si>
  <si>
    <t>Systemy Detekcji Gazu - Gazex (32 BLT)</t>
  </si>
  <si>
    <t>RAZEM CZĘŚĆ 7</t>
  </si>
  <si>
    <t xml:space="preserve">Obiekt nr 21,15,16 -  Minimax </t>
  </si>
  <si>
    <t xml:space="preserve">Obiekt nr 11 - Watertech </t>
  </si>
  <si>
    <t>Obiekt nr 13, 14, 19, 37 - Instalcompact</t>
  </si>
  <si>
    <t>CZĘŚĆ 8</t>
  </si>
  <si>
    <t>RAZEM CZĘŚĆ 8</t>
  </si>
  <si>
    <t>Instalacje Sygnalizacji Pożaru - Siemens oraz oddymiania (32 BLT Łask)</t>
  </si>
  <si>
    <t>Obiekt nr 1 - oddymianie</t>
  </si>
  <si>
    <t>Obiekt nr 17 - oddymianie</t>
  </si>
  <si>
    <t>Obiekt nr 16 - oddymianie</t>
  </si>
  <si>
    <t>Obiekt nr 15 - oddymianie</t>
  </si>
  <si>
    <t>Obiekt nr 7 - oddymianie</t>
  </si>
  <si>
    <t>Obiekt nr 20 - oddymianie</t>
  </si>
  <si>
    <t>Obiekt nr 9 - oddymianie</t>
  </si>
  <si>
    <t>Obiekt nr 11 - oddymianie</t>
  </si>
  <si>
    <t>Obiekt nr 18 - oddymianie</t>
  </si>
  <si>
    <t>Obiekt nr 32 - oddymianie</t>
  </si>
  <si>
    <t>Obiekt nr 23 - oddymianie</t>
  </si>
  <si>
    <t>Obiekt nr 24 - oddymianie</t>
  </si>
  <si>
    <t>Obiekt nr 25 - oddymianie</t>
  </si>
  <si>
    <t>Obiekt nr 30 - oddymianie</t>
  </si>
  <si>
    <t>Wodno-pianowe instalacje gaszenia  (32 BLT)</t>
  </si>
  <si>
    <t>Instalacje Sygnalizacji Pożaru - Polon-Alfa, Esser oraz klapy i okna oddymiania (JW 1551 Sieradz)</t>
  </si>
  <si>
    <t>Obiekt nr 40</t>
  </si>
  <si>
    <t>Systemy Transmisji Danych - Mikron (32 BLT)</t>
  </si>
  <si>
    <t>Obiekt nr 41</t>
  </si>
  <si>
    <t>Obiekt nr 42</t>
  </si>
  <si>
    <t>Obiekt nr 35 - oddymianie</t>
  </si>
  <si>
    <t>Obiekt nr 43</t>
  </si>
  <si>
    <t>Instalacje Sygnalizacji Pożaru oraz gaszenia Schrack, Aritech, Vesda, Savi, Polon oraz oddymiania(32 BLT Łask)</t>
  </si>
  <si>
    <t>Dostawa i wymiana elementów SAP-Polon</t>
  </si>
  <si>
    <t>Dostawa i wymiana elementów SAP-Schrack</t>
  </si>
  <si>
    <t>Systemy Detekcji Gazu - Alter (32 BLT, JW. 1551 Sieradz)</t>
  </si>
  <si>
    <t>Obiekt nr 37 Pliszka</t>
  </si>
  <si>
    <t xml:space="preserve">Obiekt nr 26 JW. 1551 </t>
  </si>
  <si>
    <t>Obiekt nr 27 JW. 1551</t>
  </si>
  <si>
    <t>Obiekt nr 31 JW. 1551</t>
  </si>
  <si>
    <t>Obiekt nr 39 JW. 1551</t>
  </si>
  <si>
    <t>Załącznik nr 3 do SWZ</t>
  </si>
  <si>
    <r>
      <rPr>
        <sz val="10"/>
        <color indexed="10"/>
        <rFont val="Arial"/>
        <family val="2"/>
      </rPr>
      <t xml:space="preserve">"Zgodnie z art. 61. ust. 1. oraz art. 63 ust. 2 ustawy Prawo Zamówień Publicznych z dnia 11 września 2019 r. komunikacja 
w niniejszym postępowaniu odbywa się wyłącznie przy użyciu środków komunikacji elektronicznej, pliki należy opatrzyć
kwalifikowanym podpisem elektronicznym, podpisem zaufanym lub podpisem osobistym. " </t>
    </r>
    <r>
      <rPr>
        <sz val="10"/>
        <rFont val="Arial"/>
        <family val="2"/>
      </rPr>
      <t xml:space="preserve">       </t>
    </r>
  </si>
  <si>
    <t>Wycena konserwacji na poszczególnych obiektach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</si>
</sst>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"/>
    <numFmt numFmtId="168" formatCode="[$€-2]\ #,##0.00_);[Red]\([$€-2]\ #,##0.00\)"/>
    <numFmt numFmtId="169" formatCode="[$-415]dddd\,\ d\ mmmm\ yyyy"/>
  </numFmts>
  <fonts count="49">
    <font>
      <sz val="10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0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 CE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1"/>
      <name val="Arial CE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33" borderId="0" xfId="0" applyFont="1" applyFill="1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9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left" vertical="center" wrapText="1"/>
    </xf>
    <xf numFmtId="3" fontId="5" fillId="33" borderId="11" xfId="0" applyNumberFormat="1" applyFont="1" applyFill="1" applyBorder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8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4" fillId="33" borderId="11" xfId="0" applyFont="1" applyFill="1" applyBorder="1" applyAlignment="1">
      <alignment horizontal="center" vertical="center" wrapText="1"/>
    </xf>
    <xf numFmtId="1" fontId="4" fillId="33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4" fontId="0" fillId="0" borderId="0" xfId="0" applyNumberFormat="1" applyFont="1" applyAlignment="1">
      <alignment/>
    </xf>
    <xf numFmtId="4" fontId="6" fillId="0" borderId="12" xfId="0" applyNumberFormat="1" applyFont="1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 wrapText="1"/>
    </xf>
    <xf numFmtId="1" fontId="4" fillId="33" borderId="13" xfId="0" applyNumberFormat="1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shrinkToFit="1"/>
    </xf>
    <xf numFmtId="0" fontId="4" fillId="34" borderId="14" xfId="0" applyFont="1" applyFill="1" applyBorder="1" applyAlignment="1">
      <alignment horizontal="center" vertical="center" wrapText="1"/>
    </xf>
    <xf numFmtId="1" fontId="4" fillId="34" borderId="14" xfId="0" applyNumberFormat="1" applyFont="1" applyFill="1" applyBorder="1" applyAlignment="1">
      <alignment horizontal="center" vertical="center" wrapText="1"/>
    </xf>
    <xf numFmtId="1" fontId="4" fillId="34" borderId="15" xfId="0" applyNumberFormat="1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/>
    </xf>
    <xf numFmtId="1" fontId="5" fillId="34" borderId="0" xfId="0" applyNumberFormat="1" applyFont="1" applyFill="1" applyBorder="1" applyAlignment="1">
      <alignment/>
    </xf>
    <xf numFmtId="0" fontId="13" fillId="34" borderId="0" xfId="0" applyFont="1" applyFill="1" applyBorder="1" applyAlignment="1">
      <alignment/>
    </xf>
    <xf numFmtId="0" fontId="13" fillId="34" borderId="0" xfId="0" applyFont="1" applyFill="1" applyBorder="1" applyAlignment="1">
      <alignment horizontal="left"/>
    </xf>
    <xf numFmtId="4" fontId="5" fillId="33" borderId="12" xfId="0" applyNumberFormat="1" applyFont="1" applyFill="1" applyBorder="1" applyAlignment="1">
      <alignment horizontal="center" vertical="center" wrapText="1"/>
    </xf>
    <xf numFmtId="9" fontId="5" fillId="33" borderId="10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3" fillId="33" borderId="10" xfId="0" applyFont="1" applyFill="1" applyBorder="1" applyAlignment="1">
      <alignment horizontal="center" vertical="center"/>
    </xf>
    <xf numFmtId="4" fontId="6" fillId="33" borderId="12" xfId="0" applyNumberFormat="1" applyFont="1" applyFill="1" applyBorder="1" applyAlignment="1">
      <alignment vertical="center"/>
    </xf>
    <xf numFmtId="0" fontId="10" fillId="33" borderId="12" xfId="0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4" fontId="0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4" fontId="6" fillId="33" borderId="12" xfId="0" applyNumberFormat="1" applyFont="1" applyFill="1" applyBorder="1" applyAlignment="1">
      <alignment horizontal="right" vertical="center" wrapText="1"/>
    </xf>
    <xf numFmtId="0" fontId="9" fillId="33" borderId="0" xfId="0" applyFont="1" applyFill="1" applyBorder="1" applyAlignment="1">
      <alignment/>
    </xf>
    <xf numFmtId="4" fontId="5" fillId="33" borderId="16" xfId="0" applyNumberFormat="1" applyFont="1" applyFill="1" applyBorder="1" applyAlignment="1">
      <alignment horizontal="center" vertical="center" wrapText="1"/>
    </xf>
    <xf numFmtId="9" fontId="5" fillId="33" borderId="11" xfId="0" applyNumberFormat="1" applyFont="1" applyFill="1" applyBorder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 wrapText="1"/>
    </xf>
    <xf numFmtId="0" fontId="7" fillId="35" borderId="0" xfId="0" applyFont="1" applyFill="1" applyAlignment="1">
      <alignment/>
    </xf>
    <xf numFmtId="0" fontId="0" fillId="35" borderId="0" xfId="0" applyFill="1" applyAlignment="1">
      <alignment/>
    </xf>
    <xf numFmtId="4" fontId="6" fillId="0" borderId="12" xfId="0" applyNumberFormat="1" applyFont="1" applyBorder="1" applyAlignment="1">
      <alignment horizontal="center" vertical="center"/>
    </xf>
    <xf numFmtId="4" fontId="6" fillId="33" borderId="12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3" fillId="33" borderId="19" xfId="0" applyFont="1" applyFill="1" applyBorder="1" applyAlignment="1">
      <alignment horizontal="left" vertical="center" wrapText="1"/>
    </xf>
    <xf numFmtId="0" fontId="13" fillId="33" borderId="20" xfId="0" applyFont="1" applyFill="1" applyBorder="1" applyAlignment="1">
      <alignment horizontal="left" vertical="center" wrapText="1"/>
    </xf>
    <xf numFmtId="0" fontId="13" fillId="33" borderId="21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4" fillId="33" borderId="1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13" fillId="34" borderId="14" xfId="0" applyFont="1" applyFill="1" applyBorder="1" applyAlignment="1">
      <alignment horizontal="left"/>
    </xf>
    <xf numFmtId="0" fontId="12" fillId="34" borderId="22" xfId="0" applyFont="1" applyFill="1" applyBorder="1" applyAlignment="1">
      <alignment horizontal="left" wrapText="1"/>
    </xf>
    <xf numFmtId="0" fontId="12" fillId="34" borderId="23" xfId="0" applyFont="1" applyFill="1" applyBorder="1" applyAlignment="1">
      <alignment horizontal="left" wrapText="1"/>
    </xf>
    <xf numFmtId="0" fontId="11" fillId="33" borderId="24" xfId="0" applyFont="1" applyFill="1" applyBorder="1" applyAlignment="1">
      <alignment horizontal="left" vertical="center"/>
    </xf>
    <xf numFmtId="0" fontId="11" fillId="33" borderId="25" xfId="0" applyFont="1" applyFill="1" applyBorder="1" applyAlignment="1">
      <alignment horizontal="left" vertical="center"/>
    </xf>
    <xf numFmtId="0" fontId="11" fillId="33" borderId="26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center" vertical="center" shrinkToFit="1"/>
    </xf>
    <xf numFmtId="0" fontId="4" fillId="33" borderId="13" xfId="0" applyFont="1" applyFill="1" applyBorder="1" applyAlignment="1">
      <alignment horizontal="center" vertical="center" shrinkToFit="1"/>
    </xf>
    <xf numFmtId="1" fontId="4" fillId="33" borderId="11" xfId="0" applyNumberFormat="1" applyFont="1" applyFill="1" applyBorder="1" applyAlignment="1">
      <alignment horizontal="center" vertical="center" wrapText="1"/>
    </xf>
    <xf numFmtId="1" fontId="4" fillId="33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43"/>
  <sheetViews>
    <sheetView tabSelected="1" view="pageBreakPreview" zoomScaleSheetLayoutView="100" workbookViewId="0" topLeftCell="A1">
      <selection activeCell="C11" sqref="C11:C12"/>
    </sheetView>
  </sheetViews>
  <sheetFormatPr defaultColWidth="9.00390625" defaultRowHeight="12.75"/>
  <cols>
    <col min="1" max="1" width="5.50390625" style="0" customWidth="1"/>
    <col min="2" max="2" width="28.50390625" style="0" customWidth="1"/>
    <col min="4" max="4" width="13.50390625" style="0" customWidth="1"/>
    <col min="5" max="5" width="10.625" style="0" customWidth="1"/>
    <col min="6" max="6" width="12.625" style="0" customWidth="1"/>
    <col min="7" max="7" width="11.375" style="0" customWidth="1"/>
    <col min="8" max="8" width="12.625" style="0" customWidth="1"/>
    <col min="9" max="9" width="12.50390625" style="0" customWidth="1"/>
    <col min="11" max="11" width="9.875" style="0" customWidth="1"/>
  </cols>
  <sheetData>
    <row r="2" spans="1:9" ht="13.5">
      <c r="A2" s="14"/>
      <c r="B2" s="1"/>
      <c r="C2" s="14"/>
      <c r="D2" s="14"/>
      <c r="E2" s="14"/>
      <c r="F2" s="14"/>
      <c r="G2" s="14"/>
      <c r="H2" s="14" t="s">
        <v>102</v>
      </c>
      <c r="I2" s="14"/>
    </row>
    <row r="3" spans="1:9" ht="13.5">
      <c r="A3" s="14"/>
      <c r="B3" s="14"/>
      <c r="C3" s="14"/>
      <c r="D3" s="14"/>
      <c r="E3" s="14"/>
      <c r="F3" s="14"/>
      <c r="G3" s="14"/>
      <c r="H3" s="14"/>
      <c r="I3" s="14"/>
    </row>
    <row r="4" spans="1:9" ht="13.5">
      <c r="A4" s="14"/>
      <c r="B4" s="14"/>
      <c r="C4" s="14"/>
      <c r="D4" s="14"/>
      <c r="E4" s="14"/>
      <c r="F4" s="14"/>
      <c r="G4" s="14"/>
      <c r="H4" s="14"/>
      <c r="I4" s="14"/>
    </row>
    <row r="5" spans="1:9" ht="17.25">
      <c r="A5" s="14"/>
      <c r="B5" s="14"/>
      <c r="C5" s="63" t="s">
        <v>5</v>
      </c>
      <c r="D5" s="64"/>
      <c r="E5" s="64"/>
      <c r="F5" s="64"/>
      <c r="G5" s="64"/>
      <c r="H5" s="64"/>
      <c r="I5" s="64"/>
    </row>
    <row r="6" spans="1:9" ht="15" customHeight="1">
      <c r="A6" s="14"/>
      <c r="B6" s="14"/>
      <c r="C6" s="13"/>
      <c r="D6" s="45"/>
      <c r="E6" s="45"/>
      <c r="F6" s="45"/>
      <c r="G6" s="45"/>
      <c r="H6" s="45"/>
      <c r="I6" s="45"/>
    </row>
    <row r="7" spans="1:9" ht="13.5">
      <c r="A7" s="14"/>
      <c r="B7" s="14"/>
      <c r="C7" s="14"/>
      <c r="D7" s="14"/>
      <c r="E7" s="14"/>
      <c r="F7" s="14"/>
      <c r="G7" s="14"/>
      <c r="H7" s="14"/>
      <c r="I7" s="14"/>
    </row>
    <row r="8" spans="1:9" ht="13.5">
      <c r="A8" s="14"/>
      <c r="B8" s="14"/>
      <c r="C8" s="14"/>
      <c r="D8" s="14"/>
      <c r="E8" s="14"/>
      <c r="F8" s="14"/>
      <c r="G8" s="14"/>
      <c r="H8" s="14"/>
      <c r="I8" s="14"/>
    </row>
    <row r="9" spans="1:9" ht="9" customHeight="1">
      <c r="A9" s="14"/>
      <c r="B9" s="14"/>
      <c r="C9" s="14"/>
      <c r="D9" s="14"/>
      <c r="E9" s="14"/>
      <c r="F9" s="14"/>
      <c r="G9" s="14"/>
      <c r="H9" s="14"/>
      <c r="I9" s="14"/>
    </row>
    <row r="10" spans="1:9" ht="2.25" customHeight="1">
      <c r="A10" s="14"/>
      <c r="B10" s="14"/>
      <c r="C10" s="14"/>
      <c r="D10" s="14"/>
      <c r="E10" s="14"/>
      <c r="F10" s="14"/>
      <c r="G10" s="14"/>
      <c r="H10" s="14"/>
      <c r="I10" s="14"/>
    </row>
    <row r="11" spans="1:9" ht="12.75">
      <c r="A11" s="65" t="s">
        <v>4</v>
      </c>
      <c r="B11" s="65" t="s">
        <v>104</v>
      </c>
      <c r="C11" s="73" t="s">
        <v>3</v>
      </c>
      <c r="D11" s="65" t="s">
        <v>40</v>
      </c>
      <c r="E11" s="15" t="s">
        <v>16</v>
      </c>
      <c r="F11" s="15" t="s">
        <v>17</v>
      </c>
      <c r="G11" s="16" t="s">
        <v>18</v>
      </c>
      <c r="H11" s="16" t="s">
        <v>19</v>
      </c>
      <c r="I11" s="75" t="s">
        <v>2</v>
      </c>
    </row>
    <row r="12" spans="1:9" ht="25.5" customHeight="1" thickBot="1">
      <c r="A12" s="66"/>
      <c r="B12" s="66"/>
      <c r="C12" s="74"/>
      <c r="D12" s="66"/>
      <c r="E12" s="22" t="s">
        <v>0</v>
      </c>
      <c r="F12" s="22" t="s">
        <v>0</v>
      </c>
      <c r="G12" s="23" t="s">
        <v>38</v>
      </c>
      <c r="H12" s="23" t="s">
        <v>1</v>
      </c>
      <c r="I12" s="76"/>
    </row>
    <row r="13" spans="1:9" ht="16.5" customHeight="1">
      <c r="A13" s="68" t="s">
        <v>49</v>
      </c>
      <c r="B13" s="69"/>
      <c r="C13" s="24"/>
      <c r="D13" s="25"/>
      <c r="E13" s="25"/>
      <c r="F13" s="25"/>
      <c r="G13" s="26"/>
      <c r="H13" s="26"/>
      <c r="I13" s="27"/>
    </row>
    <row r="14" spans="1:9" s="17" customFormat="1" ht="14.25" customHeight="1">
      <c r="A14" s="70" t="s">
        <v>70</v>
      </c>
      <c r="B14" s="71"/>
      <c r="C14" s="71"/>
      <c r="D14" s="71"/>
      <c r="E14" s="71"/>
      <c r="F14" s="71"/>
      <c r="G14" s="71"/>
      <c r="H14" s="71"/>
      <c r="I14" s="72"/>
    </row>
    <row r="15" spans="1:9" s="17" customFormat="1" ht="13.5">
      <c r="A15" s="2">
        <v>1</v>
      </c>
      <c r="B15" s="4" t="s">
        <v>11</v>
      </c>
      <c r="C15" s="2" t="s">
        <v>21</v>
      </c>
      <c r="D15" s="3">
        <v>4</v>
      </c>
      <c r="E15" s="5"/>
      <c r="F15" s="5">
        <f>D15*E15</f>
        <v>0</v>
      </c>
      <c r="G15" s="6"/>
      <c r="H15" s="7">
        <f>F15+G15*F15</f>
        <v>0</v>
      </c>
      <c r="I15" s="12" t="s">
        <v>44</v>
      </c>
    </row>
    <row r="16" spans="1:11" s="17" customFormat="1" ht="13.5">
      <c r="A16" s="2">
        <v>2</v>
      </c>
      <c r="B16" s="4" t="s">
        <v>13</v>
      </c>
      <c r="C16" s="2" t="s">
        <v>21</v>
      </c>
      <c r="D16" s="3">
        <v>4</v>
      </c>
      <c r="E16" s="5"/>
      <c r="F16" s="5">
        <f>D16*E16</f>
        <v>0</v>
      </c>
      <c r="G16" s="6"/>
      <c r="H16" s="7">
        <f>F16+G16*F16</f>
        <v>0</v>
      </c>
      <c r="I16" s="12" t="s">
        <v>44</v>
      </c>
      <c r="K16" s="19"/>
    </row>
    <row r="17" spans="1:9" s="17" customFormat="1" ht="13.5">
      <c r="A17" s="2">
        <v>3</v>
      </c>
      <c r="B17" s="4" t="s">
        <v>7</v>
      </c>
      <c r="C17" s="2" t="s">
        <v>21</v>
      </c>
      <c r="D17" s="3">
        <v>4</v>
      </c>
      <c r="E17" s="5"/>
      <c r="F17" s="5">
        <f>D17*E17</f>
        <v>0</v>
      </c>
      <c r="G17" s="6"/>
      <c r="H17" s="7">
        <f>F17+G17*F17</f>
        <v>0</v>
      </c>
      <c r="I17" s="12" t="s">
        <v>44</v>
      </c>
    </row>
    <row r="18" spans="1:9" s="17" customFormat="1" ht="13.5">
      <c r="A18" s="2">
        <v>4</v>
      </c>
      <c r="B18" s="4" t="s">
        <v>6</v>
      </c>
      <c r="C18" s="2" t="s">
        <v>21</v>
      </c>
      <c r="D18" s="3">
        <v>4</v>
      </c>
      <c r="E18" s="5"/>
      <c r="F18" s="5">
        <f>D18*E18</f>
        <v>0</v>
      </c>
      <c r="G18" s="6"/>
      <c r="H18" s="7">
        <f>F18+G18*F18</f>
        <v>0</v>
      </c>
      <c r="I18" s="12" t="s">
        <v>44</v>
      </c>
    </row>
    <row r="19" spans="1:9" s="17" customFormat="1" ht="13.5">
      <c r="A19" s="2">
        <v>5</v>
      </c>
      <c r="B19" s="4" t="s">
        <v>71</v>
      </c>
      <c r="C19" s="2" t="s">
        <v>21</v>
      </c>
      <c r="D19" s="3">
        <v>2</v>
      </c>
      <c r="E19" s="5"/>
      <c r="F19" s="5">
        <f>D19*E19</f>
        <v>0</v>
      </c>
      <c r="G19" s="6"/>
      <c r="H19" s="7">
        <f>F19+G19*F19</f>
        <v>0</v>
      </c>
      <c r="I19" s="12" t="s">
        <v>44</v>
      </c>
    </row>
    <row r="20" spans="1:12" s="18" customFormat="1" ht="19.5" customHeight="1" thickBot="1">
      <c r="A20" s="60" t="s">
        <v>50</v>
      </c>
      <c r="B20" s="61"/>
      <c r="C20" s="61"/>
      <c r="D20" s="61"/>
      <c r="E20" s="62"/>
      <c r="F20" s="53">
        <f>SUM(F15:F19)</f>
        <v>0</v>
      </c>
      <c r="G20" s="32">
        <f>H20-F20</f>
        <v>0</v>
      </c>
      <c r="H20" s="52">
        <f>SUM(H15:H19)</f>
        <v>0</v>
      </c>
      <c r="I20" s="21"/>
      <c r="J20" s="50"/>
      <c r="K20" s="50"/>
      <c r="L20" s="50"/>
    </row>
    <row r="21" spans="1:12" ht="15.75" customHeight="1">
      <c r="A21" s="67" t="s">
        <v>51</v>
      </c>
      <c r="B21" s="67"/>
      <c r="C21" s="28"/>
      <c r="D21" s="28"/>
      <c r="E21" s="28"/>
      <c r="F21" s="28"/>
      <c r="G21" s="29"/>
      <c r="H21" s="28"/>
      <c r="I21" s="28"/>
      <c r="J21" s="51"/>
      <c r="K21" s="51"/>
      <c r="L21" s="51"/>
    </row>
    <row r="22" spans="1:9" s="17" customFormat="1" ht="14.25" customHeight="1">
      <c r="A22" s="70" t="s">
        <v>93</v>
      </c>
      <c r="B22" s="71"/>
      <c r="C22" s="71"/>
      <c r="D22" s="71"/>
      <c r="E22" s="71"/>
      <c r="F22" s="71"/>
      <c r="G22" s="71"/>
      <c r="H22" s="71"/>
      <c r="I22" s="72"/>
    </row>
    <row r="23" spans="1:9" s="17" customFormat="1" ht="13.5">
      <c r="A23" s="2">
        <v>1</v>
      </c>
      <c r="B23" s="4" t="s">
        <v>15</v>
      </c>
      <c r="C23" s="2" t="s">
        <v>21</v>
      </c>
      <c r="D23" s="3">
        <v>4</v>
      </c>
      <c r="E23" s="5"/>
      <c r="F23" s="5">
        <f aca="true" t="shared" si="0" ref="F23:F50">D23*E23</f>
        <v>0</v>
      </c>
      <c r="G23" s="6"/>
      <c r="H23" s="7">
        <f aca="true" t="shared" si="1" ref="H23:H50">F23+G23*F23</f>
        <v>0</v>
      </c>
      <c r="I23" s="12" t="s">
        <v>44</v>
      </c>
    </row>
    <row r="24" spans="1:9" s="17" customFormat="1" ht="13.5">
      <c r="A24" s="2">
        <v>3</v>
      </c>
      <c r="B24" s="4" t="s">
        <v>27</v>
      </c>
      <c r="C24" s="2" t="s">
        <v>21</v>
      </c>
      <c r="D24" s="3">
        <v>4</v>
      </c>
      <c r="E24" s="5"/>
      <c r="F24" s="5">
        <f t="shared" si="0"/>
        <v>0</v>
      </c>
      <c r="G24" s="6"/>
      <c r="H24" s="7">
        <f t="shared" si="1"/>
        <v>0</v>
      </c>
      <c r="I24" s="12" t="s">
        <v>44</v>
      </c>
    </row>
    <row r="25" spans="1:9" s="17" customFormat="1" ht="17.25" customHeight="1">
      <c r="A25" s="2">
        <v>4</v>
      </c>
      <c r="B25" s="4" t="s">
        <v>72</v>
      </c>
      <c r="C25" s="2" t="s">
        <v>21</v>
      </c>
      <c r="D25" s="3">
        <v>2</v>
      </c>
      <c r="E25" s="5"/>
      <c r="F25" s="5">
        <f>D25*E25</f>
        <v>0</v>
      </c>
      <c r="G25" s="6"/>
      <c r="H25" s="7">
        <f>F25+G25*F25</f>
        <v>0</v>
      </c>
      <c r="I25" s="12" t="s">
        <v>44</v>
      </c>
    </row>
    <row r="26" spans="1:9" s="17" customFormat="1" ht="13.5">
      <c r="A26" s="2">
        <v>5</v>
      </c>
      <c r="B26" s="4" t="s">
        <v>8</v>
      </c>
      <c r="C26" s="2" t="s">
        <v>21</v>
      </c>
      <c r="D26" s="3">
        <v>4</v>
      </c>
      <c r="E26" s="5"/>
      <c r="F26" s="5">
        <f t="shared" si="0"/>
        <v>0</v>
      </c>
      <c r="G26" s="6"/>
      <c r="H26" s="7">
        <f t="shared" si="1"/>
        <v>0</v>
      </c>
      <c r="I26" s="12" t="s">
        <v>44</v>
      </c>
    </row>
    <row r="27" spans="1:9" s="17" customFormat="1" ht="13.5">
      <c r="A27" s="2">
        <v>6</v>
      </c>
      <c r="B27" s="4" t="s">
        <v>26</v>
      </c>
      <c r="C27" s="2" t="s">
        <v>21</v>
      </c>
      <c r="D27" s="3">
        <v>4</v>
      </c>
      <c r="E27" s="5"/>
      <c r="F27" s="5">
        <f t="shared" si="0"/>
        <v>0</v>
      </c>
      <c r="G27" s="6"/>
      <c r="H27" s="7">
        <f t="shared" si="1"/>
        <v>0</v>
      </c>
      <c r="I27" s="12" t="s">
        <v>44</v>
      </c>
    </row>
    <row r="28" spans="1:9" s="17" customFormat="1" ht="18" customHeight="1">
      <c r="A28" s="2">
        <v>7</v>
      </c>
      <c r="B28" s="4" t="s">
        <v>73</v>
      </c>
      <c r="C28" s="2" t="s">
        <v>21</v>
      </c>
      <c r="D28" s="3">
        <v>2</v>
      </c>
      <c r="E28" s="5"/>
      <c r="F28" s="5">
        <f>D28*E28</f>
        <v>0</v>
      </c>
      <c r="G28" s="6"/>
      <c r="H28" s="7">
        <f>F28+G28*F28</f>
        <v>0</v>
      </c>
      <c r="I28" s="12" t="s">
        <v>44</v>
      </c>
    </row>
    <row r="29" spans="1:9" s="17" customFormat="1" ht="13.5">
      <c r="A29" s="2">
        <v>8</v>
      </c>
      <c r="B29" s="4" t="s">
        <v>25</v>
      </c>
      <c r="C29" s="2" t="s">
        <v>21</v>
      </c>
      <c r="D29" s="3">
        <v>4</v>
      </c>
      <c r="E29" s="5"/>
      <c r="F29" s="5">
        <f t="shared" si="0"/>
        <v>0</v>
      </c>
      <c r="G29" s="6"/>
      <c r="H29" s="7">
        <f t="shared" si="1"/>
        <v>0</v>
      </c>
      <c r="I29" s="12" t="s">
        <v>44</v>
      </c>
    </row>
    <row r="30" spans="1:9" s="17" customFormat="1" ht="19.5" customHeight="1">
      <c r="A30" s="2">
        <v>9</v>
      </c>
      <c r="B30" s="4" t="s">
        <v>74</v>
      </c>
      <c r="C30" s="2" t="s">
        <v>21</v>
      </c>
      <c r="D30" s="3">
        <v>2</v>
      </c>
      <c r="E30" s="5"/>
      <c r="F30" s="5">
        <f>D30*E30</f>
        <v>0</v>
      </c>
      <c r="G30" s="6"/>
      <c r="H30" s="7">
        <f>F30+G30*F30</f>
        <v>0</v>
      </c>
      <c r="I30" s="12" t="s">
        <v>44</v>
      </c>
    </row>
    <row r="31" spans="1:9" s="17" customFormat="1" ht="14.25" customHeight="1">
      <c r="A31" s="2">
        <v>10</v>
      </c>
      <c r="B31" s="4" t="s">
        <v>14</v>
      </c>
      <c r="C31" s="2" t="s">
        <v>21</v>
      </c>
      <c r="D31" s="3">
        <v>4</v>
      </c>
      <c r="E31" s="5"/>
      <c r="F31" s="5">
        <f t="shared" si="0"/>
        <v>0</v>
      </c>
      <c r="G31" s="6"/>
      <c r="H31" s="7">
        <f t="shared" si="1"/>
        <v>0</v>
      </c>
      <c r="I31" s="12" t="s">
        <v>44</v>
      </c>
    </row>
    <row r="32" spans="1:9" s="17" customFormat="1" ht="14.25" customHeight="1">
      <c r="A32" s="2">
        <v>11</v>
      </c>
      <c r="B32" s="4" t="s">
        <v>77</v>
      </c>
      <c r="C32" s="2" t="s">
        <v>21</v>
      </c>
      <c r="D32" s="3">
        <v>2</v>
      </c>
      <c r="E32" s="5"/>
      <c r="F32" s="5">
        <f>D32*E32</f>
        <v>0</v>
      </c>
      <c r="G32" s="6"/>
      <c r="H32" s="7">
        <f>F32+G32*F32</f>
        <v>0</v>
      </c>
      <c r="I32" s="12" t="s">
        <v>44</v>
      </c>
    </row>
    <row r="33" spans="1:9" s="17" customFormat="1" ht="13.5">
      <c r="A33" s="2">
        <v>12</v>
      </c>
      <c r="B33" s="4" t="s">
        <v>28</v>
      </c>
      <c r="C33" s="2" t="s">
        <v>21</v>
      </c>
      <c r="D33" s="3">
        <v>4</v>
      </c>
      <c r="E33" s="5"/>
      <c r="F33" s="5">
        <f t="shared" si="0"/>
        <v>0</v>
      </c>
      <c r="G33" s="6"/>
      <c r="H33" s="7">
        <f t="shared" si="1"/>
        <v>0</v>
      </c>
      <c r="I33" s="12" t="s">
        <v>44</v>
      </c>
    </row>
    <row r="34" spans="1:9" s="17" customFormat="1" ht="20.25" customHeight="1">
      <c r="A34" s="2">
        <v>13</v>
      </c>
      <c r="B34" s="4" t="s">
        <v>79</v>
      </c>
      <c r="C34" s="2" t="s">
        <v>21</v>
      </c>
      <c r="D34" s="3">
        <v>2</v>
      </c>
      <c r="E34" s="5"/>
      <c r="F34" s="5">
        <f>D34*E34</f>
        <v>0</v>
      </c>
      <c r="G34" s="6"/>
      <c r="H34" s="7">
        <f>F34+G34*F34</f>
        <v>0</v>
      </c>
      <c r="I34" s="12" t="s">
        <v>44</v>
      </c>
    </row>
    <row r="35" spans="1:9" s="17" customFormat="1" ht="43.5" customHeight="1">
      <c r="A35" s="2">
        <v>14</v>
      </c>
      <c r="B35" s="4" t="s">
        <v>95</v>
      </c>
      <c r="C35" s="2" t="s">
        <v>21</v>
      </c>
      <c r="D35" s="3">
        <v>1</v>
      </c>
      <c r="E35" s="5"/>
      <c r="F35" s="5">
        <f>D35*E35</f>
        <v>0</v>
      </c>
      <c r="G35" s="6"/>
      <c r="H35" s="7">
        <f>F35+G35*F35</f>
        <v>0</v>
      </c>
      <c r="I35" s="12" t="s">
        <v>44</v>
      </c>
    </row>
    <row r="36" spans="1:9" s="17" customFormat="1" ht="13.5">
      <c r="A36" s="2">
        <v>15</v>
      </c>
      <c r="B36" s="4" t="s">
        <v>9</v>
      </c>
      <c r="C36" s="2" t="s">
        <v>21</v>
      </c>
      <c r="D36" s="3">
        <v>4</v>
      </c>
      <c r="E36" s="5"/>
      <c r="F36" s="5">
        <f t="shared" si="0"/>
        <v>0</v>
      </c>
      <c r="G36" s="6"/>
      <c r="H36" s="7">
        <f t="shared" si="1"/>
        <v>0</v>
      </c>
      <c r="I36" s="12" t="s">
        <v>44</v>
      </c>
    </row>
    <row r="37" spans="1:9" s="17" customFormat="1" ht="13.5">
      <c r="A37" s="2">
        <v>16</v>
      </c>
      <c r="B37" s="4" t="s">
        <v>10</v>
      </c>
      <c r="C37" s="2" t="s">
        <v>21</v>
      </c>
      <c r="D37" s="3">
        <v>4</v>
      </c>
      <c r="E37" s="5"/>
      <c r="F37" s="5">
        <f t="shared" si="0"/>
        <v>0</v>
      </c>
      <c r="G37" s="6"/>
      <c r="H37" s="7">
        <f t="shared" si="1"/>
        <v>0</v>
      </c>
      <c r="I37" s="12" t="s">
        <v>44</v>
      </c>
    </row>
    <row r="38" spans="1:9" s="17" customFormat="1" ht="13.5">
      <c r="A38" s="2">
        <v>17</v>
      </c>
      <c r="B38" s="4" t="s">
        <v>20</v>
      </c>
      <c r="C38" s="2" t="s">
        <v>21</v>
      </c>
      <c r="D38" s="3">
        <v>4</v>
      </c>
      <c r="E38" s="5"/>
      <c r="F38" s="5">
        <f t="shared" si="0"/>
        <v>0</v>
      </c>
      <c r="G38" s="6"/>
      <c r="H38" s="7">
        <f t="shared" si="1"/>
        <v>0</v>
      </c>
      <c r="I38" s="12" t="s">
        <v>44</v>
      </c>
    </row>
    <row r="39" spans="1:9" s="17" customFormat="1" ht="18.75" customHeight="1">
      <c r="A39" s="2">
        <v>18</v>
      </c>
      <c r="B39" s="4" t="s">
        <v>78</v>
      </c>
      <c r="C39" s="2" t="s">
        <v>21</v>
      </c>
      <c r="D39" s="3">
        <v>2</v>
      </c>
      <c r="E39" s="5"/>
      <c r="F39" s="5">
        <f>D39*E39</f>
        <v>0</v>
      </c>
      <c r="G39" s="6"/>
      <c r="H39" s="7">
        <f>F39+G39*F39</f>
        <v>0</v>
      </c>
      <c r="I39" s="12" t="s">
        <v>44</v>
      </c>
    </row>
    <row r="40" spans="1:9" s="17" customFormat="1" ht="14.25" customHeight="1">
      <c r="A40" s="2">
        <v>19</v>
      </c>
      <c r="B40" s="4" t="s">
        <v>22</v>
      </c>
      <c r="C40" s="2" t="s">
        <v>21</v>
      </c>
      <c r="D40" s="3">
        <v>4</v>
      </c>
      <c r="E40" s="5"/>
      <c r="F40" s="5">
        <f t="shared" si="0"/>
        <v>0</v>
      </c>
      <c r="G40" s="6"/>
      <c r="H40" s="7">
        <f t="shared" si="1"/>
        <v>0</v>
      </c>
      <c r="I40" s="12" t="s">
        <v>44</v>
      </c>
    </row>
    <row r="41" spans="1:11" s="17" customFormat="1" ht="13.5">
      <c r="A41" s="2">
        <v>20</v>
      </c>
      <c r="B41" s="4" t="s">
        <v>29</v>
      </c>
      <c r="C41" s="2" t="s">
        <v>21</v>
      </c>
      <c r="D41" s="3">
        <v>4</v>
      </c>
      <c r="E41" s="5"/>
      <c r="F41" s="5">
        <f t="shared" si="0"/>
        <v>0</v>
      </c>
      <c r="G41" s="6"/>
      <c r="H41" s="7">
        <f t="shared" si="1"/>
        <v>0</v>
      </c>
      <c r="I41" s="12" t="s">
        <v>44</v>
      </c>
      <c r="K41" s="19"/>
    </row>
    <row r="42" spans="1:11" s="17" customFormat="1" ht="13.5">
      <c r="A42" s="2">
        <v>21</v>
      </c>
      <c r="B42" s="4" t="s">
        <v>41</v>
      </c>
      <c r="C42" s="2" t="s">
        <v>21</v>
      </c>
      <c r="D42" s="3">
        <v>4</v>
      </c>
      <c r="E42" s="5"/>
      <c r="F42" s="5">
        <f t="shared" si="0"/>
        <v>0</v>
      </c>
      <c r="G42" s="6"/>
      <c r="H42" s="7">
        <f t="shared" si="1"/>
        <v>0</v>
      </c>
      <c r="I42" s="12" t="s">
        <v>44</v>
      </c>
      <c r="K42" s="19"/>
    </row>
    <row r="43" spans="1:11" s="17" customFormat="1" ht="13.5">
      <c r="A43" s="2">
        <v>22</v>
      </c>
      <c r="B43" s="4" t="s">
        <v>45</v>
      </c>
      <c r="C43" s="2" t="s">
        <v>21</v>
      </c>
      <c r="D43" s="3">
        <v>4</v>
      </c>
      <c r="E43" s="5"/>
      <c r="F43" s="5">
        <f t="shared" si="0"/>
        <v>0</v>
      </c>
      <c r="G43" s="6"/>
      <c r="H43" s="7">
        <f t="shared" si="1"/>
        <v>0</v>
      </c>
      <c r="I43" s="12" t="s">
        <v>44</v>
      </c>
      <c r="K43" s="19"/>
    </row>
    <row r="44" spans="1:11" s="17" customFormat="1" ht="13.5">
      <c r="A44" s="2">
        <v>23</v>
      </c>
      <c r="B44" s="4" t="s">
        <v>91</v>
      </c>
      <c r="C44" s="2" t="s">
        <v>21</v>
      </c>
      <c r="D44" s="3">
        <v>2</v>
      </c>
      <c r="E44" s="5"/>
      <c r="F44" s="5">
        <f t="shared" si="0"/>
        <v>0</v>
      </c>
      <c r="G44" s="6"/>
      <c r="H44" s="7">
        <f t="shared" si="1"/>
        <v>0</v>
      </c>
      <c r="I44" s="12" t="s">
        <v>44</v>
      </c>
      <c r="K44" s="19"/>
    </row>
    <row r="45" spans="1:11" s="17" customFormat="1" ht="13.5">
      <c r="A45" s="2">
        <v>24</v>
      </c>
      <c r="B45" s="4" t="s">
        <v>12</v>
      </c>
      <c r="C45" s="2" t="s">
        <v>21</v>
      </c>
      <c r="D45" s="3">
        <v>4</v>
      </c>
      <c r="E45" s="5"/>
      <c r="F45" s="5">
        <f t="shared" si="0"/>
        <v>0</v>
      </c>
      <c r="G45" s="6"/>
      <c r="H45" s="7">
        <f t="shared" si="1"/>
        <v>0</v>
      </c>
      <c r="I45" s="12" t="s">
        <v>44</v>
      </c>
      <c r="K45" s="19"/>
    </row>
    <row r="46" spans="1:11" s="17" customFormat="1" ht="13.5">
      <c r="A46" s="2">
        <v>25</v>
      </c>
      <c r="B46" s="4" t="s">
        <v>75</v>
      </c>
      <c r="C46" s="2" t="s">
        <v>21</v>
      </c>
      <c r="D46" s="3">
        <v>2</v>
      </c>
      <c r="E46" s="5"/>
      <c r="F46" s="5">
        <f t="shared" si="0"/>
        <v>0</v>
      </c>
      <c r="G46" s="6"/>
      <c r="H46" s="7">
        <f t="shared" si="1"/>
        <v>0</v>
      </c>
      <c r="I46" s="12" t="s">
        <v>44</v>
      </c>
      <c r="K46" s="19"/>
    </row>
    <row r="47" spans="1:11" s="17" customFormat="1" ht="13.5">
      <c r="A47" s="2">
        <v>26</v>
      </c>
      <c r="B47" s="4" t="s">
        <v>30</v>
      </c>
      <c r="C47" s="2" t="s">
        <v>21</v>
      </c>
      <c r="D47" s="3">
        <v>4</v>
      </c>
      <c r="E47" s="5"/>
      <c r="F47" s="5">
        <f t="shared" si="0"/>
        <v>0</v>
      </c>
      <c r="G47" s="6"/>
      <c r="H47" s="7">
        <f t="shared" si="1"/>
        <v>0</v>
      </c>
      <c r="I47" s="12" t="s">
        <v>44</v>
      </c>
      <c r="K47" s="19"/>
    </row>
    <row r="48" spans="1:11" s="17" customFormat="1" ht="13.5">
      <c r="A48" s="2">
        <v>27</v>
      </c>
      <c r="B48" s="4" t="s">
        <v>76</v>
      </c>
      <c r="C48" s="2" t="s">
        <v>21</v>
      </c>
      <c r="D48" s="3">
        <v>2</v>
      </c>
      <c r="E48" s="5"/>
      <c r="F48" s="5">
        <f t="shared" si="0"/>
        <v>0</v>
      </c>
      <c r="G48" s="6"/>
      <c r="H48" s="7">
        <f t="shared" si="1"/>
        <v>0</v>
      </c>
      <c r="I48" s="12" t="s">
        <v>44</v>
      </c>
      <c r="K48" s="19"/>
    </row>
    <row r="49" spans="1:11" s="17" customFormat="1" ht="13.5">
      <c r="A49" s="2">
        <v>28</v>
      </c>
      <c r="B49" s="4" t="s">
        <v>89</v>
      </c>
      <c r="C49" s="2" t="s">
        <v>21</v>
      </c>
      <c r="D49" s="3">
        <v>4</v>
      </c>
      <c r="E49" s="5"/>
      <c r="F49" s="11">
        <f t="shared" si="0"/>
        <v>0</v>
      </c>
      <c r="G49" s="47"/>
      <c r="H49" s="48">
        <f t="shared" si="1"/>
        <v>0</v>
      </c>
      <c r="I49" s="12" t="s">
        <v>44</v>
      </c>
      <c r="K49" s="19"/>
    </row>
    <row r="50" spans="1:11" s="17" customFormat="1" ht="13.5">
      <c r="A50" s="2">
        <v>29</v>
      </c>
      <c r="B50" s="4" t="s">
        <v>90</v>
      </c>
      <c r="C50" s="2" t="s">
        <v>21</v>
      </c>
      <c r="D50" s="3">
        <v>4</v>
      </c>
      <c r="E50" s="5"/>
      <c r="F50" s="11">
        <f t="shared" si="0"/>
        <v>0</v>
      </c>
      <c r="G50" s="47"/>
      <c r="H50" s="48">
        <f t="shared" si="1"/>
        <v>0</v>
      </c>
      <c r="I50" s="12" t="s">
        <v>44</v>
      </c>
      <c r="K50" s="19"/>
    </row>
    <row r="51" spans="1:11" s="17" customFormat="1" ht="13.5">
      <c r="A51" s="2">
        <v>29</v>
      </c>
      <c r="B51" s="4" t="s">
        <v>92</v>
      </c>
      <c r="C51" s="2" t="s">
        <v>21</v>
      </c>
      <c r="D51" s="3">
        <v>4</v>
      </c>
      <c r="E51" s="5"/>
      <c r="F51" s="11">
        <f>D51*E51</f>
        <v>0</v>
      </c>
      <c r="G51" s="47"/>
      <c r="H51" s="48">
        <f aca="true" t="shared" si="2" ref="H51:H57">F51+G51*F51</f>
        <v>0</v>
      </c>
      <c r="I51" s="12" t="s">
        <v>44</v>
      </c>
      <c r="K51" s="19"/>
    </row>
    <row r="52" spans="1:11" s="17" customFormat="1" ht="13.5">
      <c r="A52" s="2">
        <v>30</v>
      </c>
      <c r="B52" s="4" t="s">
        <v>37</v>
      </c>
      <c r="C52" s="2" t="s">
        <v>21</v>
      </c>
      <c r="D52" s="3">
        <v>4</v>
      </c>
      <c r="E52" s="5"/>
      <c r="F52" s="5">
        <f aca="true" t="shared" si="3" ref="F52:F57">D52*E52</f>
        <v>0</v>
      </c>
      <c r="G52" s="6"/>
      <c r="H52" s="7">
        <f t="shared" si="2"/>
        <v>0</v>
      </c>
      <c r="I52" s="12" t="s">
        <v>44</v>
      </c>
      <c r="K52" s="19"/>
    </row>
    <row r="53" spans="1:11" s="17" customFormat="1" ht="13.5">
      <c r="A53" s="2">
        <v>31</v>
      </c>
      <c r="B53" s="4" t="s">
        <v>39</v>
      </c>
      <c r="C53" s="2" t="s">
        <v>21</v>
      </c>
      <c r="D53" s="3">
        <v>4</v>
      </c>
      <c r="E53" s="5"/>
      <c r="F53" s="5">
        <f t="shared" si="3"/>
        <v>0</v>
      </c>
      <c r="G53" s="6"/>
      <c r="H53" s="7">
        <f t="shared" si="2"/>
        <v>0</v>
      </c>
      <c r="I53" s="12" t="s">
        <v>44</v>
      </c>
      <c r="K53" s="19"/>
    </row>
    <row r="54" spans="1:11" s="17" customFormat="1" ht="13.5">
      <c r="A54" s="2">
        <v>32</v>
      </c>
      <c r="B54" s="4" t="s">
        <v>80</v>
      </c>
      <c r="C54" s="2" t="s">
        <v>21</v>
      </c>
      <c r="D54" s="3">
        <v>2</v>
      </c>
      <c r="E54" s="5"/>
      <c r="F54" s="5">
        <f t="shared" si="3"/>
        <v>0</v>
      </c>
      <c r="G54" s="6"/>
      <c r="H54" s="7">
        <f t="shared" si="2"/>
        <v>0</v>
      </c>
      <c r="I54" s="12" t="s">
        <v>44</v>
      </c>
      <c r="K54" s="19"/>
    </row>
    <row r="55" spans="1:11" s="17" customFormat="1" ht="13.5">
      <c r="A55" s="2">
        <v>33</v>
      </c>
      <c r="B55" s="4" t="s">
        <v>42</v>
      </c>
      <c r="C55" s="2" t="s">
        <v>21</v>
      </c>
      <c r="D55" s="3">
        <v>4</v>
      </c>
      <c r="E55" s="5"/>
      <c r="F55" s="5">
        <f t="shared" si="3"/>
        <v>0</v>
      </c>
      <c r="G55" s="6"/>
      <c r="H55" s="7">
        <f t="shared" si="2"/>
        <v>0</v>
      </c>
      <c r="I55" s="12" t="s">
        <v>44</v>
      </c>
      <c r="K55" s="19"/>
    </row>
    <row r="56" spans="1:11" s="17" customFormat="1" ht="13.5">
      <c r="A56" s="2">
        <v>34</v>
      </c>
      <c r="B56" s="4" t="s">
        <v>46</v>
      </c>
      <c r="C56" s="2" t="s">
        <v>21</v>
      </c>
      <c r="D56" s="3">
        <v>4</v>
      </c>
      <c r="E56" s="5"/>
      <c r="F56" s="5">
        <f t="shared" si="3"/>
        <v>0</v>
      </c>
      <c r="G56" s="6"/>
      <c r="H56" s="7">
        <f t="shared" si="2"/>
        <v>0</v>
      </c>
      <c r="I56" s="12" t="s">
        <v>44</v>
      </c>
      <c r="K56" s="19"/>
    </row>
    <row r="57" spans="1:11" s="17" customFormat="1" ht="27">
      <c r="A57" s="2">
        <v>35</v>
      </c>
      <c r="B57" s="4" t="s">
        <v>94</v>
      </c>
      <c r="C57" s="2" t="s">
        <v>21</v>
      </c>
      <c r="D57" s="3">
        <v>1</v>
      </c>
      <c r="E57" s="5"/>
      <c r="F57" s="5">
        <f t="shared" si="3"/>
        <v>0</v>
      </c>
      <c r="G57" s="6"/>
      <c r="H57" s="7">
        <f t="shared" si="2"/>
        <v>0</v>
      </c>
      <c r="I57" s="12" t="s">
        <v>44</v>
      </c>
      <c r="K57" s="19"/>
    </row>
    <row r="58" spans="1:9" s="18" customFormat="1" ht="19.5" customHeight="1" thickBot="1">
      <c r="A58" s="60" t="s">
        <v>52</v>
      </c>
      <c r="B58" s="61"/>
      <c r="C58" s="61"/>
      <c r="D58" s="61"/>
      <c r="E58" s="62"/>
      <c r="F58" s="20">
        <f>SUM(F23:F57)</f>
        <v>0</v>
      </c>
      <c r="G58" s="20">
        <f>H58-F58</f>
        <v>0</v>
      </c>
      <c r="H58" s="32">
        <f>SUM(H23:H57)</f>
        <v>0</v>
      </c>
      <c r="I58" s="20"/>
    </row>
    <row r="59" spans="1:11" s="17" customFormat="1" ht="15">
      <c r="A59" s="30" t="s">
        <v>53</v>
      </c>
      <c r="B59" s="31"/>
      <c r="C59" s="28"/>
      <c r="D59" s="28"/>
      <c r="E59" s="28"/>
      <c r="F59" s="28"/>
      <c r="G59" s="29"/>
      <c r="H59" s="28"/>
      <c r="I59" s="28"/>
      <c r="K59" s="19"/>
    </row>
    <row r="60" spans="1:11" s="17" customFormat="1" ht="19.5" customHeight="1">
      <c r="A60" s="70" t="s">
        <v>88</v>
      </c>
      <c r="B60" s="71"/>
      <c r="C60" s="71"/>
      <c r="D60" s="71"/>
      <c r="E60" s="71"/>
      <c r="F60" s="71"/>
      <c r="G60" s="71"/>
      <c r="H60" s="71"/>
      <c r="I60" s="72"/>
      <c r="K60" s="19"/>
    </row>
    <row r="61" spans="1:11" s="17" customFormat="1" ht="13.5">
      <c r="A61" s="2">
        <v>1</v>
      </c>
      <c r="B61" s="4" t="s">
        <v>28</v>
      </c>
      <c r="C61" s="2" t="s">
        <v>21</v>
      </c>
      <c r="D61" s="3">
        <v>4</v>
      </c>
      <c r="E61" s="5"/>
      <c r="F61" s="5">
        <f aca="true" t="shared" si="4" ref="F61:F78">D61*E61</f>
        <v>0</v>
      </c>
      <c r="G61" s="6"/>
      <c r="H61" s="7">
        <f aca="true" t="shared" si="5" ref="H61:H78">F61+G61*F61</f>
        <v>0</v>
      </c>
      <c r="I61" s="12" t="s">
        <v>44</v>
      </c>
      <c r="K61" s="19"/>
    </row>
    <row r="62" spans="1:11" s="17" customFormat="1" ht="19.5" customHeight="1">
      <c r="A62" s="2">
        <v>2</v>
      </c>
      <c r="B62" s="4" t="s">
        <v>15</v>
      </c>
      <c r="C62" s="2" t="s">
        <v>21</v>
      </c>
      <c r="D62" s="3">
        <v>4</v>
      </c>
      <c r="E62" s="5"/>
      <c r="F62" s="5">
        <f t="shared" si="4"/>
        <v>0</v>
      </c>
      <c r="G62" s="6"/>
      <c r="H62" s="7">
        <f t="shared" si="5"/>
        <v>0</v>
      </c>
      <c r="I62" s="12" t="s">
        <v>44</v>
      </c>
      <c r="K62" s="19"/>
    </row>
    <row r="63" spans="1:11" s="17" customFormat="1" ht="13.5">
      <c r="A63" s="2">
        <v>3</v>
      </c>
      <c r="B63" s="4" t="s">
        <v>11</v>
      </c>
      <c r="C63" s="2" t="s">
        <v>21</v>
      </c>
      <c r="D63" s="3">
        <v>4</v>
      </c>
      <c r="E63" s="5"/>
      <c r="F63" s="5">
        <f t="shared" si="4"/>
        <v>0</v>
      </c>
      <c r="G63" s="6"/>
      <c r="H63" s="7">
        <f t="shared" si="5"/>
        <v>0</v>
      </c>
      <c r="I63" s="12" t="s">
        <v>44</v>
      </c>
      <c r="K63" s="19"/>
    </row>
    <row r="64" spans="1:11" s="17" customFormat="1" ht="20.25" customHeight="1">
      <c r="A64" s="2">
        <v>4</v>
      </c>
      <c r="B64" s="4" t="s">
        <v>13</v>
      </c>
      <c r="C64" s="2" t="s">
        <v>21</v>
      </c>
      <c r="D64" s="3">
        <v>4</v>
      </c>
      <c r="E64" s="5"/>
      <c r="F64" s="5">
        <f t="shared" si="4"/>
        <v>0</v>
      </c>
      <c r="G64" s="6"/>
      <c r="H64" s="7">
        <f t="shared" si="5"/>
        <v>0</v>
      </c>
      <c r="I64" s="12" t="s">
        <v>44</v>
      </c>
      <c r="K64" s="19"/>
    </row>
    <row r="65" spans="1:11" s="17" customFormat="1" ht="20.25" customHeight="1">
      <c r="A65" s="2">
        <v>5</v>
      </c>
      <c r="B65" s="9" t="s">
        <v>27</v>
      </c>
      <c r="C65" s="8" t="s">
        <v>21</v>
      </c>
      <c r="D65" s="3">
        <v>4</v>
      </c>
      <c r="E65" s="11"/>
      <c r="F65" s="5">
        <f>D65*E65</f>
        <v>0</v>
      </c>
      <c r="G65" s="6"/>
      <c r="H65" s="7">
        <f>F65+G65*F65</f>
        <v>0</v>
      </c>
      <c r="I65" s="12" t="s">
        <v>44</v>
      </c>
      <c r="K65" s="19"/>
    </row>
    <row r="66" spans="1:11" s="17" customFormat="1" ht="13.5">
      <c r="A66" s="2">
        <v>6</v>
      </c>
      <c r="B66" s="4" t="s">
        <v>8</v>
      </c>
      <c r="C66" s="2" t="s">
        <v>21</v>
      </c>
      <c r="D66" s="3">
        <v>4</v>
      </c>
      <c r="E66" s="5"/>
      <c r="F66" s="5">
        <f t="shared" si="4"/>
        <v>0</v>
      </c>
      <c r="G66" s="6"/>
      <c r="H66" s="7">
        <f t="shared" si="5"/>
        <v>0</v>
      </c>
      <c r="I66" s="12" t="s">
        <v>44</v>
      </c>
      <c r="K66" s="19"/>
    </row>
    <row r="67" spans="1:11" s="17" customFormat="1" ht="13.5">
      <c r="A67" s="2">
        <v>7</v>
      </c>
      <c r="B67" s="9" t="s">
        <v>26</v>
      </c>
      <c r="C67" s="2" t="s">
        <v>21</v>
      </c>
      <c r="D67" s="3">
        <v>4</v>
      </c>
      <c r="E67" s="5"/>
      <c r="F67" s="5">
        <f t="shared" si="4"/>
        <v>0</v>
      </c>
      <c r="G67" s="6"/>
      <c r="H67" s="7">
        <f t="shared" si="5"/>
        <v>0</v>
      </c>
      <c r="I67" s="12" t="s">
        <v>44</v>
      </c>
      <c r="K67" s="19"/>
    </row>
    <row r="68" spans="1:11" s="17" customFormat="1" ht="18.75" customHeight="1">
      <c r="A68" s="2">
        <v>8</v>
      </c>
      <c r="B68" s="9" t="s">
        <v>25</v>
      </c>
      <c r="C68" s="2" t="s">
        <v>21</v>
      </c>
      <c r="D68" s="3">
        <v>4</v>
      </c>
      <c r="E68" s="5"/>
      <c r="F68" s="5">
        <f t="shared" si="4"/>
        <v>0</v>
      </c>
      <c r="G68" s="6"/>
      <c r="H68" s="7">
        <f t="shared" si="5"/>
        <v>0</v>
      </c>
      <c r="I68" s="12" t="s">
        <v>44</v>
      </c>
      <c r="K68" s="19"/>
    </row>
    <row r="69" spans="1:9" s="18" customFormat="1" ht="16.5" customHeight="1">
      <c r="A69" s="2">
        <v>9</v>
      </c>
      <c r="B69" s="4" t="s">
        <v>12</v>
      </c>
      <c r="C69" s="2" t="s">
        <v>21</v>
      </c>
      <c r="D69" s="3">
        <v>4</v>
      </c>
      <c r="E69" s="5"/>
      <c r="F69" s="5">
        <f t="shared" si="4"/>
        <v>0</v>
      </c>
      <c r="G69" s="6"/>
      <c r="H69" s="7">
        <f t="shared" si="5"/>
        <v>0</v>
      </c>
      <c r="I69" s="12" t="s">
        <v>44</v>
      </c>
    </row>
    <row r="70" spans="1:9" ht="18.75" customHeight="1">
      <c r="A70" s="2">
        <v>10</v>
      </c>
      <c r="B70" s="4" t="s">
        <v>30</v>
      </c>
      <c r="C70" s="2" t="s">
        <v>21</v>
      </c>
      <c r="D70" s="3">
        <v>4</v>
      </c>
      <c r="E70" s="5"/>
      <c r="F70" s="5">
        <f t="shared" si="4"/>
        <v>0</v>
      </c>
      <c r="G70" s="6"/>
      <c r="H70" s="7">
        <f t="shared" si="5"/>
        <v>0</v>
      </c>
      <c r="I70" s="12" t="s">
        <v>44</v>
      </c>
    </row>
    <row r="71" spans="1:9" ht="14.25" customHeight="1">
      <c r="A71" s="2">
        <v>11</v>
      </c>
      <c r="B71" s="9" t="s">
        <v>7</v>
      </c>
      <c r="C71" s="2" t="s">
        <v>21</v>
      </c>
      <c r="D71" s="3">
        <v>4</v>
      </c>
      <c r="E71" s="5"/>
      <c r="F71" s="5">
        <f t="shared" si="4"/>
        <v>0</v>
      </c>
      <c r="G71" s="6"/>
      <c r="H71" s="7">
        <f t="shared" si="5"/>
        <v>0</v>
      </c>
      <c r="I71" s="12" t="s">
        <v>44</v>
      </c>
    </row>
    <row r="72" spans="1:9" s="17" customFormat="1" ht="13.5">
      <c r="A72" s="2">
        <v>12</v>
      </c>
      <c r="B72" s="9" t="s">
        <v>14</v>
      </c>
      <c r="C72" s="2" t="s">
        <v>21</v>
      </c>
      <c r="D72" s="3">
        <v>4</v>
      </c>
      <c r="E72" s="5"/>
      <c r="F72" s="5">
        <f t="shared" si="4"/>
        <v>0</v>
      </c>
      <c r="G72" s="6"/>
      <c r="H72" s="7">
        <f t="shared" si="5"/>
        <v>0</v>
      </c>
      <c r="I72" s="12" t="s">
        <v>44</v>
      </c>
    </row>
    <row r="73" spans="1:11" s="17" customFormat="1" ht="13.5">
      <c r="A73" s="2">
        <v>13</v>
      </c>
      <c r="B73" s="9" t="s">
        <v>6</v>
      </c>
      <c r="C73" s="2" t="s">
        <v>21</v>
      </c>
      <c r="D73" s="3">
        <v>4</v>
      </c>
      <c r="E73" s="5"/>
      <c r="F73" s="5">
        <f t="shared" si="4"/>
        <v>0</v>
      </c>
      <c r="G73" s="6"/>
      <c r="H73" s="7">
        <f t="shared" si="5"/>
        <v>0</v>
      </c>
      <c r="I73" s="12" t="s">
        <v>44</v>
      </c>
      <c r="K73" s="19"/>
    </row>
    <row r="74" spans="1:9" s="17" customFormat="1" ht="13.5">
      <c r="A74" s="2">
        <v>14</v>
      </c>
      <c r="B74" s="4" t="s">
        <v>9</v>
      </c>
      <c r="C74" s="2" t="s">
        <v>21</v>
      </c>
      <c r="D74" s="3">
        <v>4</v>
      </c>
      <c r="E74" s="5"/>
      <c r="F74" s="5">
        <f t="shared" si="4"/>
        <v>0</v>
      </c>
      <c r="G74" s="6"/>
      <c r="H74" s="7">
        <f t="shared" si="5"/>
        <v>0</v>
      </c>
      <c r="I74" s="12" t="s">
        <v>44</v>
      </c>
    </row>
    <row r="75" spans="1:9" s="17" customFormat="1" ht="13.5">
      <c r="A75" s="2">
        <v>15</v>
      </c>
      <c r="B75" s="4" t="s">
        <v>10</v>
      </c>
      <c r="C75" s="2" t="s">
        <v>21</v>
      </c>
      <c r="D75" s="3">
        <v>4</v>
      </c>
      <c r="E75" s="5"/>
      <c r="F75" s="5">
        <f t="shared" si="4"/>
        <v>0</v>
      </c>
      <c r="G75" s="6"/>
      <c r="H75" s="7">
        <f t="shared" si="5"/>
        <v>0</v>
      </c>
      <c r="I75" s="12" t="s">
        <v>44</v>
      </c>
    </row>
    <row r="76" spans="1:9" s="17" customFormat="1" ht="13.5">
      <c r="A76" s="2">
        <v>16</v>
      </c>
      <c r="B76" s="4" t="s">
        <v>22</v>
      </c>
      <c r="C76" s="2" t="s">
        <v>21</v>
      </c>
      <c r="D76" s="3">
        <v>4</v>
      </c>
      <c r="E76" s="5"/>
      <c r="F76" s="5">
        <f t="shared" si="4"/>
        <v>0</v>
      </c>
      <c r="G76" s="6"/>
      <c r="H76" s="7">
        <f t="shared" si="5"/>
        <v>0</v>
      </c>
      <c r="I76" s="12" t="s">
        <v>44</v>
      </c>
    </row>
    <row r="77" spans="1:9" s="17" customFormat="1" ht="13.5">
      <c r="A77" s="2">
        <v>17</v>
      </c>
      <c r="B77" s="4" t="s">
        <v>23</v>
      </c>
      <c r="C77" s="2" t="s">
        <v>21</v>
      </c>
      <c r="D77" s="3">
        <v>4</v>
      </c>
      <c r="E77" s="5"/>
      <c r="F77" s="5">
        <f t="shared" si="4"/>
        <v>0</v>
      </c>
      <c r="G77" s="6"/>
      <c r="H77" s="7">
        <f t="shared" si="5"/>
        <v>0</v>
      </c>
      <c r="I77" s="12" t="s">
        <v>44</v>
      </c>
    </row>
    <row r="78" spans="1:9" s="17" customFormat="1" ht="13.5">
      <c r="A78" s="2">
        <v>18</v>
      </c>
      <c r="B78" s="4" t="s">
        <v>20</v>
      </c>
      <c r="C78" s="2" t="s">
        <v>21</v>
      </c>
      <c r="D78" s="3">
        <v>4</v>
      </c>
      <c r="E78" s="5"/>
      <c r="F78" s="5">
        <f t="shared" si="4"/>
        <v>0</v>
      </c>
      <c r="G78" s="6"/>
      <c r="H78" s="7">
        <f t="shared" si="5"/>
        <v>0</v>
      </c>
      <c r="I78" s="12" t="s">
        <v>44</v>
      </c>
    </row>
    <row r="79" spans="1:9" s="17" customFormat="1" ht="13.5">
      <c r="A79" s="2">
        <v>19</v>
      </c>
      <c r="B79" s="4" t="s">
        <v>43</v>
      </c>
      <c r="C79" s="2" t="s">
        <v>21</v>
      </c>
      <c r="D79" s="3">
        <v>4</v>
      </c>
      <c r="E79" s="5"/>
      <c r="F79" s="5">
        <f aca="true" t="shared" si="6" ref="F79:F87">D79*E79</f>
        <v>0</v>
      </c>
      <c r="G79" s="6"/>
      <c r="H79" s="7">
        <f aca="true" t="shared" si="7" ref="H79:H87">F79+G79*F79</f>
        <v>0</v>
      </c>
      <c r="I79" s="38" t="s">
        <v>44</v>
      </c>
    </row>
    <row r="80" spans="1:9" s="17" customFormat="1" ht="13.5">
      <c r="A80" s="2">
        <v>20</v>
      </c>
      <c r="B80" s="4" t="s">
        <v>39</v>
      </c>
      <c r="C80" s="2" t="s">
        <v>21</v>
      </c>
      <c r="D80" s="3">
        <v>4</v>
      </c>
      <c r="E80" s="5"/>
      <c r="F80" s="5">
        <f t="shared" si="6"/>
        <v>0</v>
      </c>
      <c r="G80" s="6"/>
      <c r="H80" s="7">
        <f t="shared" si="7"/>
        <v>0</v>
      </c>
      <c r="I80" s="38" t="s">
        <v>44</v>
      </c>
    </row>
    <row r="81" spans="1:9" s="17" customFormat="1" ht="14.25" customHeight="1">
      <c r="A81" s="2">
        <v>21</v>
      </c>
      <c r="B81" s="4" t="s">
        <v>42</v>
      </c>
      <c r="C81" s="2" t="s">
        <v>21</v>
      </c>
      <c r="D81" s="3">
        <v>4</v>
      </c>
      <c r="E81" s="5"/>
      <c r="F81" s="5">
        <f t="shared" si="6"/>
        <v>0</v>
      </c>
      <c r="G81" s="6"/>
      <c r="H81" s="7">
        <f t="shared" si="7"/>
        <v>0</v>
      </c>
      <c r="I81" s="38" t="s">
        <v>44</v>
      </c>
    </row>
    <row r="82" spans="1:9" s="17" customFormat="1" ht="13.5">
      <c r="A82" s="2">
        <v>22</v>
      </c>
      <c r="B82" s="4" t="s">
        <v>41</v>
      </c>
      <c r="C82" s="2" t="s">
        <v>21</v>
      </c>
      <c r="D82" s="3">
        <v>4</v>
      </c>
      <c r="E82" s="5"/>
      <c r="F82" s="5">
        <f t="shared" si="6"/>
        <v>0</v>
      </c>
      <c r="G82" s="6"/>
      <c r="H82" s="7">
        <f t="shared" si="7"/>
        <v>0</v>
      </c>
      <c r="I82" s="38" t="s">
        <v>44</v>
      </c>
    </row>
    <row r="83" spans="1:9" s="17" customFormat="1" ht="14.25" customHeight="1">
      <c r="A83" s="2">
        <v>23</v>
      </c>
      <c r="B83" s="4" t="s">
        <v>45</v>
      </c>
      <c r="C83" s="2" t="s">
        <v>21</v>
      </c>
      <c r="D83" s="3">
        <v>4</v>
      </c>
      <c r="E83" s="5"/>
      <c r="F83" s="5">
        <f t="shared" si="6"/>
        <v>0</v>
      </c>
      <c r="G83" s="6"/>
      <c r="H83" s="7">
        <f t="shared" si="7"/>
        <v>0</v>
      </c>
      <c r="I83" s="38" t="s">
        <v>44</v>
      </c>
    </row>
    <row r="84" spans="1:9" s="17" customFormat="1" ht="13.5">
      <c r="A84" s="2">
        <v>24</v>
      </c>
      <c r="B84" s="4" t="s">
        <v>46</v>
      </c>
      <c r="C84" s="2" t="s">
        <v>21</v>
      </c>
      <c r="D84" s="3">
        <v>4</v>
      </c>
      <c r="E84" s="5"/>
      <c r="F84" s="5">
        <f t="shared" si="6"/>
        <v>0</v>
      </c>
      <c r="G84" s="6"/>
      <c r="H84" s="7">
        <f t="shared" si="7"/>
        <v>0</v>
      </c>
      <c r="I84" s="38" t="s">
        <v>44</v>
      </c>
    </row>
    <row r="85" spans="1:9" s="17" customFormat="1" ht="13.5">
      <c r="A85" s="2">
        <v>25</v>
      </c>
      <c r="B85" s="4" t="s">
        <v>47</v>
      </c>
      <c r="C85" s="2" t="s">
        <v>21</v>
      </c>
      <c r="D85" s="3">
        <v>4</v>
      </c>
      <c r="E85" s="46"/>
      <c r="F85" s="11">
        <f t="shared" si="6"/>
        <v>0</v>
      </c>
      <c r="G85" s="6"/>
      <c r="H85" s="48">
        <f t="shared" si="7"/>
        <v>0</v>
      </c>
      <c r="I85" s="38" t="s">
        <v>44</v>
      </c>
    </row>
    <row r="86" spans="1:9" s="17" customFormat="1" ht="13.5">
      <c r="A86" s="2">
        <v>26</v>
      </c>
      <c r="B86" s="4" t="s">
        <v>89</v>
      </c>
      <c r="C86" s="2" t="s">
        <v>21</v>
      </c>
      <c r="D86" s="3">
        <v>4</v>
      </c>
      <c r="E86" s="5"/>
      <c r="F86" s="11">
        <f t="shared" si="6"/>
        <v>0</v>
      </c>
      <c r="G86" s="6"/>
      <c r="H86" s="48">
        <f t="shared" si="7"/>
        <v>0</v>
      </c>
      <c r="I86" s="38" t="s">
        <v>44</v>
      </c>
    </row>
    <row r="87" spans="1:9" s="17" customFormat="1" ht="13.5">
      <c r="A87" s="2">
        <v>27</v>
      </c>
      <c r="B87" s="4" t="s">
        <v>90</v>
      </c>
      <c r="C87" s="2" t="s">
        <v>21</v>
      </c>
      <c r="D87" s="3">
        <v>4</v>
      </c>
      <c r="E87" s="5"/>
      <c r="F87" s="11">
        <f t="shared" si="6"/>
        <v>0</v>
      </c>
      <c r="G87" s="6"/>
      <c r="H87" s="48">
        <f t="shared" si="7"/>
        <v>0</v>
      </c>
      <c r="I87" s="38" t="s">
        <v>44</v>
      </c>
    </row>
    <row r="88" spans="1:9" s="17" customFormat="1" ht="15.75" thickBot="1">
      <c r="A88" s="60" t="s">
        <v>54</v>
      </c>
      <c r="B88" s="61"/>
      <c r="C88" s="61"/>
      <c r="D88" s="61"/>
      <c r="E88" s="62"/>
      <c r="F88" s="39">
        <f>SUM(F61:F87)</f>
        <v>0</v>
      </c>
      <c r="G88" s="32">
        <f>H88-F88</f>
        <v>0</v>
      </c>
      <c r="H88" s="39">
        <f>SUM(H61:H87)</f>
        <v>0</v>
      </c>
      <c r="I88" s="40"/>
    </row>
    <row r="89" spans="1:9" s="17" customFormat="1" ht="14.25" customHeight="1">
      <c r="A89" s="30" t="s">
        <v>55</v>
      </c>
      <c r="B89" s="31"/>
      <c r="C89" s="28"/>
      <c r="D89" s="28"/>
      <c r="E89" s="28"/>
      <c r="F89" s="28"/>
      <c r="G89" s="29"/>
      <c r="H89" s="28"/>
      <c r="I89" s="28"/>
    </row>
    <row r="90" spans="1:11" s="17" customFormat="1" ht="13.5">
      <c r="A90" s="70" t="s">
        <v>62</v>
      </c>
      <c r="B90" s="71"/>
      <c r="C90" s="71"/>
      <c r="D90" s="71"/>
      <c r="E90" s="71"/>
      <c r="F90" s="71"/>
      <c r="G90" s="71"/>
      <c r="H90" s="71"/>
      <c r="I90" s="72"/>
      <c r="K90" s="19"/>
    </row>
    <row r="91" spans="1:11" s="17" customFormat="1" ht="14.25" customHeight="1">
      <c r="A91" s="2">
        <v>1</v>
      </c>
      <c r="B91" s="4" t="s">
        <v>23</v>
      </c>
      <c r="C91" s="2" t="s">
        <v>21</v>
      </c>
      <c r="D91" s="3">
        <v>4</v>
      </c>
      <c r="E91" s="5"/>
      <c r="F91" s="5">
        <f>D91*E91</f>
        <v>0</v>
      </c>
      <c r="G91" s="6"/>
      <c r="H91" s="7">
        <f>F91+G91*F91</f>
        <v>0</v>
      </c>
      <c r="I91" s="12" t="s">
        <v>44</v>
      </c>
      <c r="K91" s="19"/>
    </row>
    <row r="92" spans="1:11" s="17" customFormat="1" ht="13.5">
      <c r="A92" s="2">
        <v>2</v>
      </c>
      <c r="B92" s="4" t="s">
        <v>24</v>
      </c>
      <c r="C92" s="2" t="s">
        <v>21</v>
      </c>
      <c r="D92" s="3">
        <v>4</v>
      </c>
      <c r="E92" s="5"/>
      <c r="F92" s="5">
        <f>D92*E92</f>
        <v>0</v>
      </c>
      <c r="G92" s="6"/>
      <c r="H92" s="7">
        <f>F92+G92*F92</f>
        <v>0</v>
      </c>
      <c r="I92" s="12" t="s">
        <v>44</v>
      </c>
      <c r="K92" s="19"/>
    </row>
    <row r="93" spans="1:11" s="41" customFormat="1" ht="13.5">
      <c r="A93" s="2">
        <v>3</v>
      </c>
      <c r="B93" s="4" t="s">
        <v>28</v>
      </c>
      <c r="C93" s="2" t="s">
        <v>21</v>
      </c>
      <c r="D93" s="3">
        <v>4</v>
      </c>
      <c r="E93" s="5"/>
      <c r="F93" s="5">
        <f>D93*E93</f>
        <v>0</v>
      </c>
      <c r="G93" s="6"/>
      <c r="H93" s="7">
        <f>F93+G93*F93</f>
        <v>0</v>
      </c>
      <c r="I93" s="12" t="s">
        <v>44</v>
      </c>
      <c r="K93" s="42"/>
    </row>
    <row r="94" spans="1:11" s="41" customFormat="1" ht="15.75" thickBot="1">
      <c r="A94" s="60" t="s">
        <v>56</v>
      </c>
      <c r="B94" s="61"/>
      <c r="C94" s="61"/>
      <c r="D94" s="61"/>
      <c r="E94" s="62"/>
      <c r="F94" s="20">
        <f>SUM(F91:F93)</f>
        <v>0</v>
      </c>
      <c r="G94" s="32">
        <f>H94-F94</f>
        <v>0</v>
      </c>
      <c r="H94" s="20">
        <f>SUM(H91:H93)</f>
        <v>0</v>
      </c>
      <c r="I94" s="21"/>
      <c r="K94" s="42"/>
    </row>
    <row r="95" spans="1:11" s="41" customFormat="1" ht="15">
      <c r="A95" s="30" t="s">
        <v>57</v>
      </c>
      <c r="B95" s="31"/>
      <c r="C95" s="28"/>
      <c r="D95" s="28"/>
      <c r="E95" s="28"/>
      <c r="F95" s="28"/>
      <c r="G95" s="29"/>
      <c r="H95" s="28"/>
      <c r="I95" s="28"/>
      <c r="K95" s="42"/>
    </row>
    <row r="96" spans="1:11" s="41" customFormat="1" ht="13.5">
      <c r="A96" s="70" t="s">
        <v>85</v>
      </c>
      <c r="B96" s="71"/>
      <c r="C96" s="71"/>
      <c r="D96" s="71"/>
      <c r="E96" s="71"/>
      <c r="F96" s="71"/>
      <c r="G96" s="71"/>
      <c r="H96" s="71"/>
      <c r="I96" s="72"/>
      <c r="K96" s="42"/>
    </row>
    <row r="97" spans="1:11" s="41" customFormat="1" ht="13.5">
      <c r="A97" s="2">
        <v>1</v>
      </c>
      <c r="B97" s="4" t="s">
        <v>66</v>
      </c>
      <c r="C97" s="2" t="s">
        <v>21</v>
      </c>
      <c r="D97" s="3">
        <v>2</v>
      </c>
      <c r="E97" s="5"/>
      <c r="F97" s="5">
        <f>D97*E97</f>
        <v>0</v>
      </c>
      <c r="G97" s="6"/>
      <c r="H97" s="7">
        <f>F97+G97*F97</f>
        <v>0</v>
      </c>
      <c r="I97" s="12" t="s">
        <v>44</v>
      </c>
      <c r="K97" s="42"/>
    </row>
    <row r="98" spans="1:11" s="41" customFormat="1" ht="20.25" customHeight="1">
      <c r="A98" s="2">
        <v>2</v>
      </c>
      <c r="B98" s="4" t="s">
        <v>65</v>
      </c>
      <c r="C98" s="2" t="s">
        <v>21</v>
      </c>
      <c r="D98" s="3">
        <v>2</v>
      </c>
      <c r="E98" s="5"/>
      <c r="F98" s="5">
        <f>D98*E98</f>
        <v>0</v>
      </c>
      <c r="G98" s="6"/>
      <c r="H98" s="7">
        <f>F98+G98*F98</f>
        <v>0</v>
      </c>
      <c r="I98" s="12" t="s">
        <v>44</v>
      </c>
      <c r="K98" s="42"/>
    </row>
    <row r="99" spans="1:9" s="43" customFormat="1" ht="28.5" customHeight="1">
      <c r="A99" s="2">
        <v>3</v>
      </c>
      <c r="B99" s="4" t="s">
        <v>67</v>
      </c>
      <c r="C99" s="2" t="s">
        <v>21</v>
      </c>
      <c r="D99" s="3">
        <v>2</v>
      </c>
      <c r="E99" s="5"/>
      <c r="F99" s="5">
        <f>D99*E99</f>
        <v>0</v>
      </c>
      <c r="G99" s="6"/>
      <c r="H99" s="7">
        <f>F99+G99*F99</f>
        <v>0</v>
      </c>
      <c r="I99" s="12" t="s">
        <v>44</v>
      </c>
    </row>
    <row r="100" spans="1:9" s="43" customFormat="1" ht="28.5" customHeight="1">
      <c r="A100" s="8">
        <v>5</v>
      </c>
      <c r="B100" s="9" t="s">
        <v>97</v>
      </c>
      <c r="C100" s="8" t="s">
        <v>21</v>
      </c>
      <c r="D100" s="10">
        <v>2</v>
      </c>
      <c r="E100" s="11"/>
      <c r="F100" s="5">
        <f>D100*E100</f>
        <v>0</v>
      </c>
      <c r="G100" s="6"/>
      <c r="H100" s="7">
        <f>F100+G100*F100</f>
        <v>0</v>
      </c>
      <c r="I100" s="12" t="s">
        <v>44</v>
      </c>
    </row>
    <row r="101" spans="1:9" ht="18" customHeight="1" thickBot="1">
      <c r="A101" s="60" t="s">
        <v>58</v>
      </c>
      <c r="B101" s="61"/>
      <c r="C101" s="61"/>
      <c r="D101" s="61"/>
      <c r="E101" s="62"/>
      <c r="F101" s="20">
        <f>SUM(F97:F100)</f>
        <v>0</v>
      </c>
      <c r="G101" s="32">
        <f>H101-F101</f>
        <v>0</v>
      </c>
      <c r="H101" s="20">
        <f>SUM(H97:H100)</f>
        <v>0</v>
      </c>
      <c r="I101" s="21"/>
    </row>
    <row r="102" spans="1:9" ht="14.25" customHeight="1">
      <c r="A102" s="30" t="s">
        <v>59</v>
      </c>
      <c r="B102" s="31"/>
      <c r="C102" s="28"/>
      <c r="D102" s="28"/>
      <c r="E102" s="28"/>
      <c r="F102" s="28"/>
      <c r="G102" s="29"/>
      <c r="H102" s="28"/>
      <c r="I102" s="28"/>
    </row>
    <row r="103" spans="1:11" s="17" customFormat="1" ht="13.5">
      <c r="A103" s="70" t="s">
        <v>63</v>
      </c>
      <c r="B103" s="71"/>
      <c r="C103" s="71"/>
      <c r="D103" s="71"/>
      <c r="E103" s="71"/>
      <c r="F103" s="71"/>
      <c r="G103" s="71"/>
      <c r="H103" s="71"/>
      <c r="I103" s="72"/>
      <c r="K103" s="19"/>
    </row>
    <row r="104" spans="1:11" s="17" customFormat="1" ht="13.5">
      <c r="A104" s="2">
        <v>1</v>
      </c>
      <c r="B104" s="4" t="s">
        <v>20</v>
      </c>
      <c r="C104" s="2" t="s">
        <v>21</v>
      </c>
      <c r="D104" s="3">
        <v>2</v>
      </c>
      <c r="E104" s="5"/>
      <c r="F104" s="5">
        <f aca="true" t="shared" si="8" ref="F104:F110">D104*E104</f>
        <v>0</v>
      </c>
      <c r="G104" s="6"/>
      <c r="H104" s="7">
        <f aca="true" t="shared" si="9" ref="H104:H110">F104+G104*F104</f>
        <v>0</v>
      </c>
      <c r="I104" s="12" t="s">
        <v>44</v>
      </c>
      <c r="K104" s="19"/>
    </row>
    <row r="105" spans="1:11" s="17" customFormat="1" ht="13.5">
      <c r="A105" s="2">
        <v>2</v>
      </c>
      <c r="B105" s="4" t="s">
        <v>28</v>
      </c>
      <c r="C105" s="2" t="s">
        <v>21</v>
      </c>
      <c r="D105" s="3">
        <v>2</v>
      </c>
      <c r="E105" s="5"/>
      <c r="F105" s="5">
        <f t="shared" si="8"/>
        <v>0</v>
      </c>
      <c r="G105" s="6"/>
      <c r="H105" s="7">
        <f t="shared" si="9"/>
        <v>0</v>
      </c>
      <c r="I105" s="12" t="s">
        <v>44</v>
      </c>
      <c r="K105" s="19"/>
    </row>
    <row r="106" spans="1:9" s="18" customFormat="1" ht="14.25" customHeight="1">
      <c r="A106" s="2">
        <v>3</v>
      </c>
      <c r="B106" s="4" t="s">
        <v>29</v>
      </c>
      <c r="C106" s="2" t="s">
        <v>21</v>
      </c>
      <c r="D106" s="3">
        <v>2</v>
      </c>
      <c r="E106" s="5"/>
      <c r="F106" s="5">
        <f t="shared" si="8"/>
        <v>0</v>
      </c>
      <c r="G106" s="6"/>
      <c r="H106" s="7">
        <f t="shared" si="9"/>
        <v>0</v>
      </c>
      <c r="I106" s="12" t="s">
        <v>44</v>
      </c>
    </row>
    <row r="107" spans="1:9" ht="15.75" customHeight="1">
      <c r="A107" s="2">
        <v>4</v>
      </c>
      <c r="B107" s="4" t="s">
        <v>24</v>
      </c>
      <c r="C107" s="2" t="s">
        <v>21</v>
      </c>
      <c r="D107" s="3">
        <v>2</v>
      </c>
      <c r="E107" s="5"/>
      <c r="F107" s="5">
        <f t="shared" si="8"/>
        <v>0</v>
      </c>
      <c r="G107" s="6"/>
      <c r="H107" s="7">
        <f t="shared" si="9"/>
        <v>0</v>
      </c>
      <c r="I107" s="12" t="s">
        <v>44</v>
      </c>
    </row>
    <row r="108" spans="1:9" ht="14.25" customHeight="1">
      <c r="A108" s="2">
        <v>5</v>
      </c>
      <c r="B108" s="4" t="s">
        <v>42</v>
      </c>
      <c r="C108" s="2" t="s">
        <v>21</v>
      </c>
      <c r="D108" s="3">
        <v>2</v>
      </c>
      <c r="E108" s="5"/>
      <c r="F108" s="5">
        <f t="shared" si="8"/>
        <v>0</v>
      </c>
      <c r="G108" s="6"/>
      <c r="H108" s="7">
        <f t="shared" si="9"/>
        <v>0</v>
      </c>
      <c r="I108" s="12" t="s">
        <v>44</v>
      </c>
    </row>
    <row r="109" spans="1:11" s="17" customFormat="1" ht="13.5">
      <c r="A109" s="2">
        <v>6</v>
      </c>
      <c r="B109" s="4" t="s">
        <v>48</v>
      </c>
      <c r="C109" s="2" t="s">
        <v>21</v>
      </c>
      <c r="D109" s="3">
        <v>2</v>
      </c>
      <c r="E109" s="46"/>
      <c r="F109" s="5">
        <f t="shared" si="8"/>
        <v>0</v>
      </c>
      <c r="G109" s="6"/>
      <c r="H109" s="7">
        <f t="shared" si="9"/>
        <v>0</v>
      </c>
      <c r="I109" s="12" t="s">
        <v>44</v>
      </c>
      <c r="K109" s="19"/>
    </row>
    <row r="110" spans="1:11" s="17" customFormat="1" ht="13.5">
      <c r="A110" s="49">
        <v>7</v>
      </c>
      <c r="B110" s="4" t="s">
        <v>39</v>
      </c>
      <c r="C110" s="2" t="s">
        <v>21</v>
      </c>
      <c r="D110" s="3">
        <v>2</v>
      </c>
      <c r="E110" s="5"/>
      <c r="F110" s="5">
        <f t="shared" si="8"/>
        <v>0</v>
      </c>
      <c r="G110" s="6"/>
      <c r="H110" s="48">
        <f t="shared" si="9"/>
        <v>0</v>
      </c>
      <c r="I110" s="12" t="s">
        <v>44</v>
      </c>
      <c r="K110" s="19"/>
    </row>
    <row r="111" spans="1:11" s="17" customFormat="1" ht="13.5">
      <c r="A111" s="8">
        <v>8</v>
      </c>
      <c r="B111" s="9" t="s">
        <v>90</v>
      </c>
      <c r="C111" s="8" t="s">
        <v>21</v>
      </c>
      <c r="D111" s="10">
        <v>2</v>
      </c>
      <c r="E111" s="11"/>
      <c r="F111" s="5">
        <f>D111*E111</f>
        <v>0</v>
      </c>
      <c r="G111" s="6"/>
      <c r="H111" s="7">
        <f>F111+G111*F111</f>
        <v>0</v>
      </c>
      <c r="I111" s="12" t="s">
        <v>44</v>
      </c>
      <c r="K111" s="19"/>
    </row>
    <row r="112" spans="1:11" s="17" customFormat="1" ht="15.75" thickBot="1">
      <c r="A112" s="60" t="s">
        <v>60</v>
      </c>
      <c r="B112" s="61"/>
      <c r="C112" s="61"/>
      <c r="D112" s="61"/>
      <c r="E112" s="62"/>
      <c r="F112" s="52">
        <f>SUM(F104:F111)</f>
        <v>0</v>
      </c>
      <c r="G112" s="32">
        <f>H112-F112</f>
        <v>0</v>
      </c>
      <c r="H112" s="52">
        <f>SUM(H104:H111)</f>
        <v>0</v>
      </c>
      <c r="I112" s="21"/>
      <c r="K112" s="19"/>
    </row>
    <row r="113" spans="1:11" s="17" customFormat="1" ht="15">
      <c r="A113" s="30" t="s">
        <v>61</v>
      </c>
      <c r="B113" s="31"/>
      <c r="C113" s="28"/>
      <c r="D113" s="28"/>
      <c r="E113" s="28"/>
      <c r="F113" s="28"/>
      <c r="G113" s="29"/>
      <c r="H113" s="28"/>
      <c r="I113" s="28"/>
      <c r="K113" s="19"/>
    </row>
    <row r="114" spans="1:11" s="17" customFormat="1" ht="13.5">
      <c r="A114" s="70" t="s">
        <v>96</v>
      </c>
      <c r="B114" s="71"/>
      <c r="C114" s="71"/>
      <c r="D114" s="71"/>
      <c r="E114" s="71"/>
      <c r="F114" s="71"/>
      <c r="G114" s="71"/>
      <c r="H114" s="71"/>
      <c r="I114" s="72"/>
      <c r="K114" s="19"/>
    </row>
    <row r="115" spans="1:9" s="18" customFormat="1" ht="16.5" customHeight="1">
      <c r="A115" s="2">
        <v>1</v>
      </c>
      <c r="B115" s="4" t="s">
        <v>7</v>
      </c>
      <c r="C115" s="2" t="s">
        <v>21</v>
      </c>
      <c r="D115" s="3">
        <v>2</v>
      </c>
      <c r="E115" s="5"/>
      <c r="F115" s="5">
        <f aca="true" t="shared" si="10" ref="F115:F121">D115*E115</f>
        <v>0</v>
      </c>
      <c r="G115" s="33"/>
      <c r="H115" s="7">
        <f aca="true" t="shared" si="11" ref="H115:H121">F115+G115*F115</f>
        <v>0</v>
      </c>
      <c r="I115" s="12" t="s">
        <v>44</v>
      </c>
    </row>
    <row r="116" spans="1:9" ht="20.25" customHeight="1">
      <c r="A116" s="2">
        <v>2</v>
      </c>
      <c r="B116" s="4" t="s">
        <v>23</v>
      </c>
      <c r="C116" s="2" t="s">
        <v>21</v>
      </c>
      <c r="D116" s="3">
        <v>1</v>
      </c>
      <c r="E116" s="5"/>
      <c r="F116" s="5">
        <f t="shared" si="10"/>
        <v>0</v>
      </c>
      <c r="G116" s="33"/>
      <c r="H116" s="7">
        <f t="shared" si="11"/>
        <v>0</v>
      </c>
      <c r="I116" s="12" t="s">
        <v>44</v>
      </c>
    </row>
    <row r="117" spans="1:9" ht="14.25" customHeight="1">
      <c r="A117" s="2">
        <v>3</v>
      </c>
      <c r="B117" s="4" t="s">
        <v>24</v>
      </c>
      <c r="C117" s="2" t="s">
        <v>21</v>
      </c>
      <c r="D117" s="3">
        <v>1</v>
      </c>
      <c r="E117" s="5"/>
      <c r="F117" s="5">
        <f t="shared" si="10"/>
        <v>0</v>
      </c>
      <c r="G117" s="33"/>
      <c r="H117" s="7">
        <f t="shared" si="11"/>
        <v>0</v>
      </c>
      <c r="I117" s="12" t="s">
        <v>44</v>
      </c>
    </row>
    <row r="118" spans="1:9" ht="15" customHeight="1">
      <c r="A118" s="2">
        <v>4</v>
      </c>
      <c r="B118" s="4" t="s">
        <v>99</v>
      </c>
      <c r="C118" s="2" t="s">
        <v>21</v>
      </c>
      <c r="D118" s="3">
        <v>2</v>
      </c>
      <c r="E118" s="5"/>
      <c r="F118" s="5">
        <f t="shared" si="10"/>
        <v>0</v>
      </c>
      <c r="G118" s="33"/>
      <c r="H118" s="7">
        <f t="shared" si="11"/>
        <v>0</v>
      </c>
      <c r="I118" s="12" t="s">
        <v>44</v>
      </c>
    </row>
    <row r="119" spans="1:9" ht="14.25" customHeight="1">
      <c r="A119" s="34">
        <v>5</v>
      </c>
      <c r="B119" s="35" t="s">
        <v>98</v>
      </c>
      <c r="C119" s="34" t="s">
        <v>21</v>
      </c>
      <c r="D119" s="3">
        <v>2</v>
      </c>
      <c r="E119" s="54"/>
      <c r="F119" s="55">
        <f t="shared" si="10"/>
        <v>0</v>
      </c>
      <c r="G119" s="33"/>
      <c r="H119" s="56">
        <f t="shared" si="11"/>
        <v>0</v>
      </c>
      <c r="I119" s="12" t="s">
        <v>44</v>
      </c>
    </row>
    <row r="120" spans="1:9" ht="14.25" customHeight="1">
      <c r="A120" s="34">
        <v>6</v>
      </c>
      <c r="B120" s="35" t="s">
        <v>100</v>
      </c>
      <c r="C120" s="34" t="s">
        <v>21</v>
      </c>
      <c r="D120" s="3">
        <v>2</v>
      </c>
      <c r="E120" s="54"/>
      <c r="F120" s="55">
        <f t="shared" si="10"/>
        <v>0</v>
      </c>
      <c r="G120" s="33"/>
      <c r="H120" s="56">
        <f t="shared" si="11"/>
        <v>0</v>
      </c>
      <c r="I120" s="12" t="s">
        <v>44</v>
      </c>
    </row>
    <row r="121" spans="1:9" ht="14.25" customHeight="1">
      <c r="A121" s="34">
        <v>7</v>
      </c>
      <c r="B121" s="35" t="s">
        <v>101</v>
      </c>
      <c r="C121" s="34" t="s">
        <v>21</v>
      </c>
      <c r="D121" s="3">
        <v>2</v>
      </c>
      <c r="E121" s="54"/>
      <c r="F121" s="55">
        <f t="shared" si="10"/>
        <v>0</v>
      </c>
      <c r="G121" s="33"/>
      <c r="H121" s="56">
        <f t="shared" si="11"/>
        <v>0</v>
      </c>
      <c r="I121" s="12" t="s">
        <v>44</v>
      </c>
    </row>
    <row r="122" spans="1:11" s="17" customFormat="1" ht="28.5" customHeight="1" thickBot="1">
      <c r="A122" s="60" t="s">
        <v>64</v>
      </c>
      <c r="B122" s="61"/>
      <c r="C122" s="61"/>
      <c r="D122" s="61"/>
      <c r="E122" s="62"/>
      <c r="F122" s="53">
        <f>SUBTOTAL(9,F115:F121)</f>
        <v>0</v>
      </c>
      <c r="G122" s="44">
        <f>H122-F122</f>
        <v>0</v>
      </c>
      <c r="H122" s="53">
        <f>SUBTOTAL(9,H115:H121)</f>
        <v>0</v>
      </c>
      <c r="I122" s="38"/>
      <c r="K122" s="19"/>
    </row>
    <row r="123" spans="1:11" s="36" customFormat="1" ht="15">
      <c r="A123" s="30" t="s">
        <v>68</v>
      </c>
      <c r="B123" s="31"/>
      <c r="C123" s="28"/>
      <c r="D123" s="28"/>
      <c r="E123" s="28"/>
      <c r="F123" s="28"/>
      <c r="G123" s="29"/>
      <c r="H123" s="28"/>
      <c r="I123" s="28"/>
      <c r="K123" s="37"/>
    </row>
    <row r="124" spans="1:11" s="36" customFormat="1" ht="13.5">
      <c r="A124" s="70" t="s">
        <v>86</v>
      </c>
      <c r="B124" s="71"/>
      <c r="C124" s="71"/>
      <c r="D124" s="71"/>
      <c r="E124" s="71"/>
      <c r="F124" s="71"/>
      <c r="G124" s="71"/>
      <c r="H124" s="71"/>
      <c r="I124" s="72"/>
      <c r="K124" s="37"/>
    </row>
    <row r="125" spans="1:11" s="36" customFormat="1" ht="13.5">
      <c r="A125" s="8">
        <v>1</v>
      </c>
      <c r="B125" s="9" t="s">
        <v>31</v>
      </c>
      <c r="C125" s="8" t="s">
        <v>21</v>
      </c>
      <c r="D125" s="10">
        <v>4</v>
      </c>
      <c r="E125" s="11"/>
      <c r="F125" s="5">
        <f aca="true" t="shared" si="12" ref="F125:F135">D125*E125</f>
        <v>0</v>
      </c>
      <c r="G125" s="6"/>
      <c r="H125" s="7">
        <f>F125+G125*F125</f>
        <v>0</v>
      </c>
      <c r="I125" s="12" t="s">
        <v>44</v>
      </c>
      <c r="K125" s="37"/>
    </row>
    <row r="126" spans="1:9" s="43" customFormat="1" ht="16.5" customHeight="1">
      <c r="A126" s="8">
        <v>2</v>
      </c>
      <c r="B126" s="9" t="s">
        <v>81</v>
      </c>
      <c r="C126" s="8" t="s">
        <v>21</v>
      </c>
      <c r="D126" s="10">
        <v>2</v>
      </c>
      <c r="E126" s="11"/>
      <c r="F126" s="5">
        <f t="shared" si="12"/>
        <v>0</v>
      </c>
      <c r="G126" s="6"/>
      <c r="H126" s="7">
        <f>F126+G126*F126</f>
        <v>0</v>
      </c>
      <c r="I126" s="12" t="s">
        <v>44</v>
      </c>
    </row>
    <row r="127" spans="1:9" s="18" customFormat="1" ht="16.5" customHeight="1">
      <c r="A127" s="8">
        <v>3</v>
      </c>
      <c r="B127" s="4" t="s">
        <v>32</v>
      </c>
      <c r="C127" s="2" t="s">
        <v>21</v>
      </c>
      <c r="D127" s="10">
        <v>4</v>
      </c>
      <c r="E127" s="5"/>
      <c r="F127" s="5">
        <f t="shared" si="12"/>
        <v>0</v>
      </c>
      <c r="G127" s="6"/>
      <c r="H127" s="7">
        <f aca="true" t="shared" si="13" ref="H127:H135">F127+G127*F127</f>
        <v>0</v>
      </c>
      <c r="I127" s="12" t="s">
        <v>44</v>
      </c>
    </row>
    <row r="128" spans="1:9" s="18" customFormat="1" ht="16.5" customHeight="1">
      <c r="A128" s="8">
        <v>4</v>
      </c>
      <c r="B128" s="4" t="s">
        <v>82</v>
      </c>
      <c r="C128" s="2" t="s">
        <v>21</v>
      </c>
      <c r="D128" s="10">
        <v>2</v>
      </c>
      <c r="E128" s="5"/>
      <c r="F128" s="5">
        <f t="shared" si="12"/>
        <v>0</v>
      </c>
      <c r="G128" s="6"/>
      <c r="H128" s="7">
        <f t="shared" si="13"/>
        <v>0</v>
      </c>
      <c r="I128" s="12" t="s">
        <v>44</v>
      </c>
    </row>
    <row r="129" spans="1:9" s="18" customFormat="1" ht="16.5" customHeight="1">
      <c r="A129" s="8">
        <v>5</v>
      </c>
      <c r="B129" s="9" t="s">
        <v>33</v>
      </c>
      <c r="C129" s="2" t="s">
        <v>21</v>
      </c>
      <c r="D129" s="10">
        <v>4</v>
      </c>
      <c r="E129" s="5"/>
      <c r="F129" s="5">
        <f t="shared" si="12"/>
        <v>0</v>
      </c>
      <c r="G129" s="6"/>
      <c r="H129" s="7">
        <f t="shared" si="13"/>
        <v>0</v>
      </c>
      <c r="I129" s="12" t="s">
        <v>44</v>
      </c>
    </row>
    <row r="130" spans="1:9" s="18" customFormat="1" ht="16.5" customHeight="1">
      <c r="A130" s="8">
        <v>6</v>
      </c>
      <c r="B130" s="9" t="s">
        <v>83</v>
      </c>
      <c r="C130" s="2" t="s">
        <v>21</v>
      </c>
      <c r="D130" s="10">
        <v>2</v>
      </c>
      <c r="E130" s="5"/>
      <c r="F130" s="5">
        <f t="shared" si="12"/>
        <v>0</v>
      </c>
      <c r="G130" s="6"/>
      <c r="H130" s="7">
        <f t="shared" si="13"/>
        <v>0</v>
      </c>
      <c r="I130" s="12" t="s">
        <v>44</v>
      </c>
    </row>
    <row r="131" spans="1:9" ht="13.5">
      <c r="A131" s="8">
        <v>7</v>
      </c>
      <c r="B131" s="9" t="s">
        <v>34</v>
      </c>
      <c r="C131" s="2" t="s">
        <v>21</v>
      </c>
      <c r="D131" s="10">
        <v>4</v>
      </c>
      <c r="E131" s="5"/>
      <c r="F131" s="5">
        <f t="shared" si="12"/>
        <v>0</v>
      </c>
      <c r="G131" s="6"/>
      <c r="H131" s="7">
        <f t="shared" si="13"/>
        <v>0</v>
      </c>
      <c r="I131" s="12" t="s">
        <v>44</v>
      </c>
    </row>
    <row r="132" spans="1:9" ht="13.5">
      <c r="A132" s="8">
        <v>8</v>
      </c>
      <c r="B132" s="9" t="s">
        <v>35</v>
      </c>
      <c r="C132" s="2" t="s">
        <v>21</v>
      </c>
      <c r="D132" s="10">
        <v>4</v>
      </c>
      <c r="E132" s="5"/>
      <c r="F132" s="5">
        <f t="shared" si="12"/>
        <v>0</v>
      </c>
      <c r="G132" s="6"/>
      <c r="H132" s="7">
        <f t="shared" si="13"/>
        <v>0</v>
      </c>
      <c r="I132" s="12" t="s">
        <v>44</v>
      </c>
    </row>
    <row r="133" spans="1:9" ht="13.5">
      <c r="A133" s="8">
        <v>9</v>
      </c>
      <c r="B133" s="9" t="s">
        <v>36</v>
      </c>
      <c r="C133" s="8" t="s">
        <v>21</v>
      </c>
      <c r="D133" s="10">
        <v>4</v>
      </c>
      <c r="E133" s="11"/>
      <c r="F133" s="5">
        <f t="shared" si="12"/>
        <v>0</v>
      </c>
      <c r="G133" s="6"/>
      <c r="H133" s="7">
        <f t="shared" si="13"/>
        <v>0</v>
      </c>
      <c r="I133" s="12" t="s">
        <v>44</v>
      </c>
    </row>
    <row r="134" spans="1:9" ht="16.5" customHeight="1">
      <c r="A134" s="8">
        <v>10</v>
      </c>
      <c r="B134" s="9" t="s">
        <v>84</v>
      </c>
      <c r="C134" s="2" t="s">
        <v>21</v>
      </c>
      <c r="D134" s="10">
        <v>2</v>
      </c>
      <c r="E134" s="5"/>
      <c r="F134" s="5">
        <f t="shared" si="12"/>
        <v>0</v>
      </c>
      <c r="G134" s="6"/>
      <c r="H134" s="7">
        <f t="shared" si="13"/>
        <v>0</v>
      </c>
      <c r="I134" s="12" t="s">
        <v>44</v>
      </c>
    </row>
    <row r="135" spans="1:9" ht="16.5" customHeight="1">
      <c r="A135" s="8">
        <v>11</v>
      </c>
      <c r="B135" s="4" t="s">
        <v>87</v>
      </c>
      <c r="C135" s="2" t="s">
        <v>21</v>
      </c>
      <c r="D135" s="3">
        <v>4</v>
      </c>
      <c r="E135" s="5"/>
      <c r="F135" s="5">
        <f t="shared" si="12"/>
        <v>0</v>
      </c>
      <c r="G135" s="6"/>
      <c r="H135" s="7">
        <f t="shared" si="13"/>
        <v>0</v>
      </c>
      <c r="I135" s="12" t="s">
        <v>44</v>
      </c>
    </row>
    <row r="136" spans="1:9" ht="15.75" thickBot="1">
      <c r="A136" s="60" t="s">
        <v>69</v>
      </c>
      <c r="B136" s="61"/>
      <c r="C136" s="61"/>
      <c r="D136" s="61"/>
      <c r="E136" s="62"/>
      <c r="F136" s="53">
        <f>SUBTOTAL(9,F125:F135)</f>
        <v>0</v>
      </c>
      <c r="G136" s="32">
        <f>H136-F136</f>
        <v>0</v>
      </c>
      <c r="H136" s="53">
        <f>SUBTOTAL(9,H125:H135)</f>
        <v>0</v>
      </c>
      <c r="I136" s="21"/>
    </row>
    <row r="137" spans="1:9" ht="12.75" customHeight="1">
      <c r="A137" s="58" t="s">
        <v>103</v>
      </c>
      <c r="B137" s="58"/>
      <c r="C137" s="58"/>
      <c r="D137" s="58"/>
      <c r="E137" s="58"/>
      <c r="F137" s="58"/>
      <c r="G137" s="58"/>
      <c r="H137" s="58"/>
      <c r="I137" s="57"/>
    </row>
    <row r="138" spans="1:9" ht="12.75">
      <c r="A138" s="59"/>
      <c r="B138" s="59"/>
      <c r="C138" s="59"/>
      <c r="D138" s="59"/>
      <c r="E138" s="59"/>
      <c r="F138" s="59"/>
      <c r="G138" s="59"/>
      <c r="H138" s="59"/>
      <c r="I138" s="57"/>
    </row>
    <row r="139" spans="1:9" ht="12.75">
      <c r="A139" s="59"/>
      <c r="B139" s="59"/>
      <c r="C139" s="59"/>
      <c r="D139" s="59"/>
      <c r="E139" s="59"/>
      <c r="F139" s="59"/>
      <c r="G139" s="59"/>
      <c r="H139" s="59"/>
      <c r="I139" s="57"/>
    </row>
    <row r="140" spans="1:9" ht="12.75">
      <c r="A140" s="59"/>
      <c r="B140" s="59"/>
      <c r="C140" s="59"/>
      <c r="D140" s="59"/>
      <c r="E140" s="59"/>
      <c r="F140" s="59"/>
      <c r="G140" s="59"/>
      <c r="H140" s="59"/>
      <c r="I140" s="57"/>
    </row>
    <row r="141" spans="1:9" ht="12.75">
      <c r="A141" s="59"/>
      <c r="B141" s="59"/>
      <c r="C141" s="59"/>
      <c r="D141" s="59"/>
      <c r="E141" s="59"/>
      <c r="F141" s="59"/>
      <c r="G141" s="59"/>
      <c r="H141" s="59"/>
      <c r="I141" s="57"/>
    </row>
    <row r="142" spans="1:9" ht="12.75">
      <c r="A142" s="59"/>
      <c r="B142" s="59"/>
      <c r="C142" s="59"/>
      <c r="D142" s="59"/>
      <c r="E142" s="59"/>
      <c r="F142" s="59"/>
      <c r="G142" s="59"/>
      <c r="H142" s="59"/>
      <c r="I142" s="57"/>
    </row>
    <row r="143" spans="1:8" ht="12.75">
      <c r="A143" s="59"/>
      <c r="B143" s="59"/>
      <c r="C143" s="59"/>
      <c r="D143" s="59"/>
      <c r="E143" s="59"/>
      <c r="F143" s="59"/>
      <c r="G143" s="59"/>
      <c r="H143" s="59"/>
    </row>
  </sheetData>
  <sheetProtection/>
  <mergeCells count="25">
    <mergeCell ref="A14:I14"/>
    <mergeCell ref="A60:I60"/>
    <mergeCell ref="A90:I90"/>
    <mergeCell ref="A58:E58"/>
    <mergeCell ref="A20:E20"/>
    <mergeCell ref="A114:I114"/>
    <mergeCell ref="A124:I124"/>
    <mergeCell ref="A103:I103"/>
    <mergeCell ref="A122:E122"/>
    <mergeCell ref="A101:E101"/>
    <mergeCell ref="C11:C12"/>
    <mergeCell ref="D11:D12"/>
    <mergeCell ref="I11:I12"/>
    <mergeCell ref="A94:E94"/>
    <mergeCell ref="A22:I22"/>
    <mergeCell ref="A137:H143"/>
    <mergeCell ref="A136:E136"/>
    <mergeCell ref="C5:I5"/>
    <mergeCell ref="A11:A12"/>
    <mergeCell ref="B11:B12"/>
    <mergeCell ref="A88:E88"/>
    <mergeCell ref="A21:B21"/>
    <mergeCell ref="A13:B13"/>
    <mergeCell ref="A112:E112"/>
    <mergeCell ref="A96:I96"/>
  </mergeCells>
  <conditionalFormatting sqref="F59:H59 G58:I58 F38:F58 F15:H21 F23:H57 F61:H89 F91:H95 F97:H102 F104:H113 F115:H123 F125:H136">
    <cfRule type="cellIs" priority="37" dxfId="1" operator="equal" stopIfTrue="1">
      <formula>0</formula>
    </cfRule>
  </conditionalFormatting>
  <printOptions horizontalCentered="1"/>
  <pageMargins left="1.3779527559055118" right="0.5905511811023623" top="0.7874015748031497" bottom="0.7874015748031497" header="0.31496062992125984" footer="0.31496062992125984"/>
  <pageSetup fitToHeight="4" horizontalDpi="600" verticalDpi="600" orientation="landscape" paperSize="9" scale="95" r:id="rId1"/>
  <headerFooter alignWithMargins="0">
    <oddHeader>&amp;L&amp;"Arial CE,Kursywa"Formularz cenowy&amp;Rnr referencyjny 09/TP1/2022</oddHeader>
    <oddFooter>&amp;C32 Baza Lotnictwa Taktycznego w Łasku
&amp;RStr.&amp;P/&amp;N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Irzykowska-Dregier Magdalena</cp:lastModifiedBy>
  <cp:lastPrinted>2021-12-03T10:17:37Z</cp:lastPrinted>
  <dcterms:created xsi:type="dcterms:W3CDTF">2004-09-20T06:42:46Z</dcterms:created>
  <dcterms:modified xsi:type="dcterms:W3CDTF">2021-12-06T10:06:35Z</dcterms:modified>
  <cp:category/>
  <cp:version/>
  <cp:contentType/>
  <cp:contentStatus/>
</cp:coreProperties>
</file>