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ZamowieniaWAB\Desktop\"/>
    </mc:Choice>
  </mc:AlternateContent>
  <xr:revisionPtr revIDLastSave="0" documentId="13_ncr:1_{6CD60AE3-1669-43CD-86DC-83F464228F9A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Kosztorys ofertowy 548" sheetId="2" r:id="rId1"/>
  </sheets>
  <definedNames>
    <definedName name="_xlnm.Print_Area" localSheetId="0">'Kosztorys ofertowy 548'!$A$1:$J$31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2" l="1"/>
  <c r="G19" i="2"/>
  <c r="G17" i="2"/>
  <c r="G15" i="2"/>
</calcChain>
</file>

<file path=xl/sharedStrings.xml><?xml version="1.0" encoding="utf-8"?>
<sst xmlns="http://schemas.openxmlformats.org/spreadsheetml/2006/main" count="55" uniqueCount="44">
  <si>
    <t>Nazwa zadania:</t>
  </si>
  <si>
    <t>Cena jednostkowa</t>
  </si>
  <si>
    <t>Wartość netto</t>
  </si>
  <si>
    <t>L.p.</t>
  </si>
  <si>
    <t>Wyszczególnienie</t>
  </si>
  <si>
    <t>Jednostka</t>
  </si>
  <si>
    <t>zł.</t>
  </si>
  <si>
    <t>elementów rozliczeniowych</t>
  </si>
  <si>
    <t>Nazwa</t>
  </si>
  <si>
    <t>Ilość</t>
  </si>
  <si>
    <t>x</t>
  </si>
  <si>
    <t>D-04.03.01</t>
  </si>
  <si>
    <t>m2</t>
  </si>
  <si>
    <t>NAWIERZCHNIE</t>
  </si>
  <si>
    <t>Przedmiar robót</t>
  </si>
  <si>
    <t>Razem wartość NETTO</t>
  </si>
  <si>
    <t>Stawka VAT</t>
  </si>
  <si>
    <t>Razem wartość BRUTTO</t>
  </si>
  <si>
    <t>Roboty przygotowawcze</t>
  </si>
  <si>
    <t>D-05.03.05b</t>
  </si>
  <si>
    <t>D-05.03.11</t>
  </si>
  <si>
    <t>Roboty wykończeniowe</t>
  </si>
  <si>
    <t>Numer Specyfikacji Technicznej</t>
  </si>
  <si>
    <t>Warstwa ścieralna z masy SMA 11 45/80-55</t>
  </si>
  <si>
    <t>D-05.03.13a</t>
  </si>
  <si>
    <t>D-06.03.01</t>
  </si>
  <si>
    <t>D-06.03.01b</t>
  </si>
  <si>
    <t>Wykonanie ścinki poboczy gr średnio 10cm i szerokości 50 cm</t>
  </si>
  <si>
    <t>Wycena robót</t>
  </si>
  <si>
    <t>Frezowanie nawierzchni bitumicznych na zimno śr. gr. 3 cm z wykorzystaniem na miejscu</t>
  </si>
  <si>
    <t xml:space="preserve">Warstwa wyrównawcza (remont cząstkowy) z masy AC16W </t>
  </si>
  <si>
    <t>Mg</t>
  </si>
  <si>
    <t>Średnia grubość warstwy 4 cm</t>
  </si>
  <si>
    <t>Pobocza utwardzane gr 10 cm i szerokości 75 cm (pobocza)</t>
  </si>
  <si>
    <t>materiał Zamawiającego gr 10 cm</t>
  </si>
  <si>
    <r>
      <t>OCZYSZCZENIE WARSTW  KONSTRUKCYJNYCH</t>
    </r>
    <r>
      <rPr>
        <sz val="11"/>
        <rFont val="Arial"/>
        <family val="2"/>
        <charset val="238"/>
      </rPr>
      <t xml:space="preserve"> - krotność x 2</t>
    </r>
  </si>
  <si>
    <r>
      <t xml:space="preserve">SKROPIENIE WARSTW  KONSTRUKCYJNYCH </t>
    </r>
    <r>
      <rPr>
        <sz val="11"/>
        <rFont val="Arial"/>
        <family val="2"/>
        <charset val="238"/>
      </rPr>
      <t xml:space="preserve"> - krotność x 2</t>
    </r>
  </si>
  <si>
    <t>Remont nawierzchni bitumicznych poprzez wymianę warstwy ścieralnej na dradze wojewódzkiej nr 548 Stolno – Wąbrzeźno – Niedźwiedź - Pląchoty odcinek Fryzanowo - Grabówiec</t>
  </si>
  <si>
    <t>grubość warstwy 4 cm</t>
  </si>
  <si>
    <r>
      <rPr>
        <b/>
        <sz val="14"/>
        <color theme="1"/>
        <rFont val="Arial"/>
        <family val="2"/>
        <charset val="238"/>
      </rPr>
      <t>KOSZTORYS  OFERTOWY
na wykonanie zadania pod nazwą: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Arial"/>
        <family val="2"/>
        <charset val="238"/>
      </rPr>
      <t>Remont nawierzchni bitumicznych poprzez wymianę warstwy ścieralnej na drodze wojewódzkiej nr 258 administrowanej przez RDW Toruń oraz drodze wojewódzkiej nr 548 administrowanej przez RDW Wąbrzeźno
Część zamówienia nr 2 - dotyczy drogi wojewódzkiej nr 548 administrowanej przez RDW Wąbrzeźno</t>
    </r>
  </si>
  <si>
    <t>Nazwa i adres wykonawcy</t>
  </si>
  <si>
    <t>Załącznik nr 2b do SWZ</t>
  </si>
  <si>
    <t>(Miejsce do ewentualnego wstawienia znaku graficznego podpisu kwalifikowanego lub podpisu zaufanego albo podpisu osobistego osoby uprawnionej do reprezentowania Wykonawcy)</t>
  </si>
  <si>
    <t>…................................................................................................................................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</si>
</sst>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</font>
    <font>
      <b/>
      <sz val="12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ill="1"/>
    <xf numFmtId="4" fontId="3" fillId="4" borderId="4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1" fontId="3" fillId="3" borderId="13" xfId="0" applyNumberFormat="1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2" fontId="3" fillId="2" borderId="4" xfId="1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center" vertical="center" wrapText="1"/>
    </xf>
    <xf numFmtId="4" fontId="3" fillId="3" borderId="18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165" fontId="3" fillId="2" borderId="10" xfId="1" applyNumberFormat="1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164" fontId="9" fillId="3" borderId="1" xfId="0" applyNumberFormat="1" applyFont="1" applyFill="1" applyBorder="1" applyAlignment="1" applyProtection="1">
      <alignment horizontal="center" vertical="center"/>
      <protection locked="0"/>
    </xf>
    <xf numFmtId="2" fontId="9" fillId="3" borderId="10" xfId="0" applyNumberFormat="1" applyFont="1" applyFill="1" applyBorder="1" applyAlignment="1" applyProtection="1">
      <alignment horizontal="center" vertical="center"/>
      <protection locked="0"/>
    </xf>
    <xf numFmtId="1" fontId="9" fillId="0" borderId="9" xfId="1" applyNumberFormat="1" applyFont="1" applyBorder="1" applyAlignment="1" applyProtection="1">
      <alignment horizontal="center" vertical="center"/>
      <protection locked="0"/>
    </xf>
    <xf numFmtId="1" fontId="9" fillId="0" borderId="1" xfId="1" applyNumberFormat="1" applyFont="1" applyBorder="1" applyAlignment="1" applyProtection="1">
      <alignment horizontal="center" vertical="center"/>
      <protection locked="0"/>
    </xf>
    <xf numFmtId="1" fontId="9" fillId="3" borderId="1" xfId="1" applyNumberFormat="1" applyFont="1" applyFill="1" applyBorder="1" applyAlignment="1" applyProtection="1">
      <alignment horizontal="center" vertical="center"/>
      <protection locked="0"/>
    </xf>
    <xf numFmtId="1" fontId="9" fillId="3" borderId="10" xfId="1" applyNumberFormat="1" applyFont="1" applyFill="1" applyBorder="1" applyAlignment="1" applyProtection="1">
      <alignment horizontal="center" vertical="center"/>
      <protection locked="0"/>
    </xf>
    <xf numFmtId="1" fontId="9" fillId="2" borderId="4" xfId="1" applyNumberFormat="1" applyFont="1" applyFill="1" applyBorder="1" applyAlignment="1" applyProtection="1">
      <alignment horizontal="center" vertical="center"/>
      <protection locked="0"/>
    </xf>
    <xf numFmtId="1" fontId="9" fillId="2" borderId="10" xfId="1" applyNumberFormat="1" applyFont="1" applyFill="1" applyBorder="1" applyAlignment="1" applyProtection="1">
      <alignment horizontal="center" vertical="center"/>
      <protection locked="0"/>
    </xf>
    <xf numFmtId="165" fontId="5" fillId="2" borderId="2" xfId="0" applyNumberFormat="1" applyFont="1" applyFill="1" applyBorder="1" applyAlignment="1">
      <alignment vertical="center"/>
    </xf>
    <xf numFmtId="165" fontId="5" fillId="2" borderId="8" xfId="0" applyNumberFormat="1" applyFont="1" applyFill="1" applyBorder="1" applyAlignment="1">
      <alignment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2" fontId="3" fillId="2" borderId="19" xfId="1" applyNumberFormat="1" applyFont="1" applyFill="1" applyBorder="1" applyAlignment="1" applyProtection="1">
      <alignment horizontal="center" vertical="center"/>
      <protection locked="0"/>
    </xf>
    <xf numFmtId="2" fontId="3" fillId="2" borderId="20" xfId="1" applyNumberFormat="1" applyFont="1" applyFill="1" applyBorder="1" applyAlignment="1" applyProtection="1">
      <alignment horizontal="center" vertical="center"/>
      <protection locked="0"/>
    </xf>
    <xf numFmtId="165" fontId="3" fillId="2" borderId="13" xfId="1" applyNumberFormat="1" applyFont="1" applyFill="1" applyBorder="1" applyAlignment="1" applyProtection="1">
      <alignment horizontal="center" vertical="center"/>
      <protection locked="0"/>
    </xf>
    <xf numFmtId="165" fontId="3" fillId="2" borderId="15" xfId="1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" fontId="3" fillId="3" borderId="13" xfId="1" applyNumberFormat="1" applyFont="1" applyFill="1" applyBorder="1" applyAlignment="1" applyProtection="1">
      <alignment horizontal="center" vertical="center"/>
      <protection locked="0"/>
    </xf>
    <xf numFmtId="1" fontId="3" fillId="3" borderId="15" xfId="1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4" fontId="3" fillId="2" borderId="15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164" fontId="9" fillId="2" borderId="13" xfId="0" applyNumberFormat="1" applyFont="1" applyFill="1" applyBorder="1" applyAlignment="1" applyProtection="1">
      <alignment horizontal="center" vertical="center"/>
      <protection locked="0"/>
    </xf>
    <xf numFmtId="164" fontId="9" fillId="2" borderId="15" xfId="0" applyNumberFormat="1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164" fontId="9" fillId="3" borderId="1" xfId="0" applyNumberFormat="1" applyFont="1" applyFill="1" applyBorder="1" applyAlignment="1" applyProtection="1">
      <alignment horizontal="center" vertical="center"/>
      <protection locked="0"/>
    </xf>
    <xf numFmtId="164" fontId="9" fillId="3" borderId="10" xfId="0" applyNumberFormat="1" applyFont="1" applyFill="1" applyBorder="1" applyAlignment="1" applyProtection="1">
      <alignment horizontal="center" vertical="center"/>
      <protection locked="0"/>
    </xf>
    <xf numFmtId="164" fontId="9" fillId="2" borderId="19" xfId="0" applyNumberFormat="1" applyFont="1" applyFill="1" applyBorder="1" applyAlignment="1" applyProtection="1">
      <alignment horizontal="center" vertical="center"/>
      <protection locked="0"/>
    </xf>
    <xf numFmtId="164" fontId="9" fillId="2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left" vertical="center" wrapText="1"/>
      <protection locked="0"/>
    </xf>
    <xf numFmtId="49" fontId="3" fillId="0" borderId="3" xfId="0" applyNumberFormat="1" applyFont="1" applyBorder="1" applyAlignment="1" applyProtection="1">
      <alignment horizontal="left" vertical="center" wrapText="1"/>
      <protection locked="0"/>
    </xf>
    <xf numFmtId="49" fontId="3" fillId="0" borderId="8" xfId="0" applyNumberFormat="1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Fill="1" applyAlignment="1">
      <alignment horizontal="center"/>
    </xf>
    <xf numFmtId="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3" fillId="3" borderId="13" xfId="0" applyNumberFormat="1" applyFont="1" applyFill="1" applyBorder="1" applyAlignment="1">
      <alignment horizontal="center" vertical="center" wrapText="1"/>
    </xf>
    <xf numFmtId="4" fontId="3" fillId="3" borderId="15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2" fontId="3" fillId="2" borderId="11" xfId="1" applyNumberFormat="1" applyFont="1" applyFill="1" applyBorder="1" applyAlignment="1" applyProtection="1">
      <alignment horizontal="center" vertical="center"/>
      <protection locked="0"/>
    </xf>
    <xf numFmtId="2" fontId="3" fillId="2" borderId="14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Normalny_TER02_Kosztorys inwestorski drogi mosty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7"/>
  <sheetViews>
    <sheetView tabSelected="1" view="pageBreakPreview" zoomScale="85" zoomScaleNormal="85" zoomScaleSheetLayoutView="85" workbookViewId="0">
      <selection activeCell="C5" sqref="C5:I5"/>
    </sheetView>
  </sheetViews>
  <sheetFormatPr defaultColWidth="9.140625" defaultRowHeight="15" customHeight="1" x14ac:dyDescent="0.25"/>
  <cols>
    <col min="1" max="1" width="6.28515625" customWidth="1"/>
    <col min="2" max="2" width="7.28515625" customWidth="1"/>
    <col min="3" max="3" width="17" customWidth="1"/>
    <col min="4" max="4" width="28.85546875" customWidth="1"/>
    <col min="6" max="6" width="24.140625" customWidth="1"/>
    <col min="7" max="7" width="10.85546875" customWidth="1"/>
    <col min="8" max="8" width="17.7109375" customWidth="1"/>
    <col min="9" max="9" width="18.28515625" customWidth="1"/>
    <col min="10" max="10" width="4" customWidth="1"/>
  </cols>
  <sheetData>
    <row r="1" spans="2:9" ht="15" customHeight="1" x14ac:dyDescent="0.25">
      <c r="G1" s="81" t="s">
        <v>41</v>
      </c>
      <c r="H1" s="81"/>
      <c r="I1" s="81"/>
    </row>
    <row r="3" spans="2:9" ht="39" customHeight="1" x14ac:dyDescent="0.25">
      <c r="B3" s="80" t="s">
        <v>40</v>
      </c>
      <c r="C3" s="80"/>
    </row>
    <row r="5" spans="2:9" ht="204" customHeight="1" x14ac:dyDescent="0.25">
      <c r="C5" s="78" t="s">
        <v>39</v>
      </c>
      <c r="D5" s="79"/>
      <c r="E5" s="79"/>
      <c r="F5" s="79"/>
      <c r="G5" s="79"/>
      <c r="H5" s="79"/>
      <c r="I5" s="79"/>
    </row>
    <row r="6" spans="2:9" ht="15" customHeight="1" thickBot="1" x14ac:dyDescent="0.3"/>
    <row r="7" spans="2:9" ht="45.75" customHeight="1" x14ac:dyDescent="0.25">
      <c r="B7" s="29" t="s">
        <v>14</v>
      </c>
      <c r="C7" s="30"/>
      <c r="D7" s="30"/>
      <c r="E7" s="30"/>
      <c r="F7" s="30"/>
      <c r="G7" s="31"/>
      <c r="H7" s="32" t="s">
        <v>28</v>
      </c>
      <c r="I7" s="33"/>
    </row>
    <row r="8" spans="2:9" ht="99.6" customHeight="1" x14ac:dyDescent="0.25">
      <c r="B8" s="34" t="s">
        <v>0</v>
      </c>
      <c r="C8" s="35"/>
      <c r="D8" s="35" t="s">
        <v>37</v>
      </c>
      <c r="E8" s="35"/>
      <c r="F8" s="35"/>
      <c r="G8" s="36"/>
      <c r="H8" s="17" t="s">
        <v>1</v>
      </c>
      <c r="I8" s="18" t="s">
        <v>2</v>
      </c>
    </row>
    <row r="9" spans="2:9" ht="21.75" customHeight="1" x14ac:dyDescent="0.25">
      <c r="B9" s="62" t="s">
        <v>3</v>
      </c>
      <c r="C9" s="63" t="s">
        <v>22</v>
      </c>
      <c r="D9" s="61" t="s">
        <v>4</v>
      </c>
      <c r="E9" s="61"/>
      <c r="F9" s="65" t="s">
        <v>5</v>
      </c>
      <c r="G9" s="66"/>
      <c r="H9" s="67" t="s">
        <v>6</v>
      </c>
      <c r="I9" s="59" t="s">
        <v>6</v>
      </c>
    </row>
    <row r="10" spans="2:9" ht="28.5" customHeight="1" x14ac:dyDescent="0.25">
      <c r="B10" s="62"/>
      <c r="C10" s="64"/>
      <c r="D10" s="61" t="s">
        <v>7</v>
      </c>
      <c r="E10" s="61"/>
      <c r="F10" s="19" t="s">
        <v>8</v>
      </c>
      <c r="G10" s="20" t="s">
        <v>9</v>
      </c>
      <c r="H10" s="68"/>
      <c r="I10" s="60"/>
    </row>
    <row r="11" spans="2:9" ht="21" customHeight="1" x14ac:dyDescent="0.25">
      <c r="B11" s="21">
        <v>1</v>
      </c>
      <c r="C11" s="22">
        <v>2</v>
      </c>
      <c r="D11" s="22">
        <v>3</v>
      </c>
      <c r="E11" s="22"/>
      <c r="F11" s="23">
        <v>4</v>
      </c>
      <c r="G11" s="24">
        <v>5</v>
      </c>
      <c r="H11" s="25">
        <v>6</v>
      </c>
      <c r="I11" s="26">
        <v>7</v>
      </c>
    </row>
    <row r="12" spans="2:9" ht="40.15" customHeight="1" x14ac:dyDescent="0.25">
      <c r="B12" s="72">
        <v>1</v>
      </c>
      <c r="C12" s="69" t="s">
        <v>18</v>
      </c>
      <c r="D12" s="70"/>
      <c r="E12" s="70"/>
      <c r="F12" s="70"/>
      <c r="G12" s="71"/>
      <c r="H12" s="3" t="s">
        <v>10</v>
      </c>
      <c r="I12" s="4" t="s">
        <v>10</v>
      </c>
    </row>
    <row r="13" spans="2:9" ht="54.6" customHeight="1" x14ac:dyDescent="0.25">
      <c r="B13" s="73"/>
      <c r="C13" s="14" t="s">
        <v>20</v>
      </c>
      <c r="D13" s="49" t="s">
        <v>29</v>
      </c>
      <c r="E13" s="50"/>
      <c r="F13" s="13" t="s">
        <v>12</v>
      </c>
      <c r="G13" s="6">
        <v>7765</v>
      </c>
      <c r="H13" s="5"/>
      <c r="I13" s="12"/>
    </row>
    <row r="14" spans="2:9" s="2" customFormat="1" ht="50.45" customHeight="1" x14ac:dyDescent="0.25">
      <c r="B14" s="72">
        <v>2</v>
      </c>
      <c r="C14" s="69" t="s">
        <v>13</v>
      </c>
      <c r="D14" s="70"/>
      <c r="E14" s="70"/>
      <c r="F14" s="70"/>
      <c r="G14" s="71"/>
      <c r="H14" s="3" t="s">
        <v>10</v>
      </c>
      <c r="I14" s="4" t="s">
        <v>10</v>
      </c>
    </row>
    <row r="15" spans="2:9" ht="42" customHeight="1" x14ac:dyDescent="0.25">
      <c r="B15" s="74"/>
      <c r="C15" s="75" t="s">
        <v>24</v>
      </c>
      <c r="D15" s="48" t="s">
        <v>23</v>
      </c>
      <c r="E15" s="48"/>
      <c r="F15" s="45" t="s">
        <v>12</v>
      </c>
      <c r="G15" s="46">
        <f>G13</f>
        <v>7765</v>
      </c>
      <c r="H15" s="39"/>
      <c r="I15" s="41"/>
    </row>
    <row r="16" spans="2:9" ht="37.9" customHeight="1" x14ac:dyDescent="0.25">
      <c r="B16" s="74"/>
      <c r="C16" s="76"/>
      <c r="D16" s="37" t="s">
        <v>38</v>
      </c>
      <c r="E16" s="38"/>
      <c r="F16" s="45"/>
      <c r="G16" s="47"/>
      <c r="H16" s="40"/>
      <c r="I16" s="42"/>
    </row>
    <row r="17" spans="2:9" ht="43.9" customHeight="1" x14ac:dyDescent="0.25">
      <c r="B17" s="74"/>
      <c r="C17" s="43" t="s">
        <v>19</v>
      </c>
      <c r="D17" s="48" t="s">
        <v>30</v>
      </c>
      <c r="E17" s="48"/>
      <c r="F17" s="45" t="s">
        <v>31</v>
      </c>
      <c r="G17" s="46">
        <f>G13*0.1</f>
        <v>776.5</v>
      </c>
      <c r="H17" s="39"/>
      <c r="I17" s="41"/>
    </row>
    <row r="18" spans="2:9" ht="37.15" customHeight="1" x14ac:dyDescent="0.25">
      <c r="B18" s="74"/>
      <c r="C18" s="44"/>
      <c r="D18" s="37" t="s">
        <v>32</v>
      </c>
      <c r="E18" s="38"/>
      <c r="F18" s="45"/>
      <c r="G18" s="47"/>
      <c r="H18" s="40"/>
      <c r="I18" s="42"/>
    </row>
    <row r="19" spans="2:9" ht="45.6" customHeight="1" x14ac:dyDescent="0.25">
      <c r="B19" s="74"/>
      <c r="C19" s="43" t="s">
        <v>11</v>
      </c>
      <c r="D19" s="49" t="s">
        <v>35</v>
      </c>
      <c r="E19" s="50"/>
      <c r="F19" s="13" t="s">
        <v>12</v>
      </c>
      <c r="G19" s="7">
        <f>G13*2</f>
        <v>15530</v>
      </c>
      <c r="H19" s="8"/>
      <c r="I19" s="16"/>
    </row>
    <row r="20" spans="2:9" ht="54.6" customHeight="1" x14ac:dyDescent="0.25">
      <c r="B20" s="73"/>
      <c r="C20" s="44"/>
      <c r="D20" s="49" t="s">
        <v>36</v>
      </c>
      <c r="E20" s="50"/>
      <c r="F20" s="13" t="s">
        <v>12</v>
      </c>
      <c r="G20" s="7">
        <f>G13*2</f>
        <v>15530</v>
      </c>
      <c r="H20" s="8"/>
      <c r="I20" s="16"/>
    </row>
    <row r="21" spans="2:9" ht="53.45" customHeight="1" x14ac:dyDescent="0.25">
      <c r="B21" s="92">
        <v>3</v>
      </c>
      <c r="C21" s="69" t="s">
        <v>21</v>
      </c>
      <c r="D21" s="70"/>
      <c r="E21" s="70"/>
      <c r="F21" s="70"/>
      <c r="G21" s="71"/>
      <c r="H21" s="3" t="s">
        <v>10</v>
      </c>
      <c r="I21" s="4" t="s">
        <v>10</v>
      </c>
    </row>
    <row r="22" spans="2:9" s="1" customFormat="1" ht="45" customHeight="1" x14ac:dyDescent="0.25">
      <c r="B22" s="92"/>
      <c r="C22" s="85" t="s">
        <v>26</v>
      </c>
      <c r="D22" s="87" t="s">
        <v>33</v>
      </c>
      <c r="E22" s="87"/>
      <c r="F22" s="88" t="s">
        <v>12</v>
      </c>
      <c r="G22" s="90">
        <v>2250</v>
      </c>
      <c r="H22" s="96"/>
      <c r="I22" s="51"/>
    </row>
    <row r="23" spans="2:9" s="1" customFormat="1" ht="46.15" customHeight="1" x14ac:dyDescent="0.25">
      <c r="B23" s="92"/>
      <c r="C23" s="86"/>
      <c r="D23" s="87" t="s">
        <v>34</v>
      </c>
      <c r="E23" s="87"/>
      <c r="F23" s="89"/>
      <c r="G23" s="91"/>
      <c r="H23" s="97"/>
      <c r="I23" s="52"/>
    </row>
    <row r="24" spans="2:9" ht="46.9" customHeight="1" thickBot="1" x14ac:dyDescent="0.3">
      <c r="B24" s="93"/>
      <c r="C24" s="9" t="s">
        <v>25</v>
      </c>
      <c r="D24" s="94" t="s">
        <v>27</v>
      </c>
      <c r="E24" s="95"/>
      <c r="F24" s="10" t="s">
        <v>12</v>
      </c>
      <c r="G24" s="11">
        <v>1500</v>
      </c>
      <c r="H24" s="8"/>
      <c r="I24" s="15"/>
    </row>
    <row r="25" spans="2:9" ht="45.6" customHeight="1" x14ac:dyDescent="0.25">
      <c r="B25" s="53" t="s">
        <v>15</v>
      </c>
      <c r="C25" s="54"/>
      <c r="D25" s="54"/>
      <c r="E25" s="54"/>
      <c r="F25" s="54"/>
      <c r="G25" s="55"/>
      <c r="H25" s="27"/>
      <c r="I25" s="28"/>
    </row>
    <row r="26" spans="2:9" ht="39" customHeight="1" x14ac:dyDescent="0.25">
      <c r="B26" s="56" t="s">
        <v>16</v>
      </c>
      <c r="C26" s="57"/>
      <c r="D26" s="57"/>
      <c r="E26" s="58"/>
      <c r="F26" s="83">
        <v>0.23</v>
      </c>
      <c r="G26" s="84"/>
      <c r="H26" s="27"/>
      <c r="I26" s="28"/>
    </row>
    <row r="27" spans="2:9" ht="37.9" customHeight="1" x14ac:dyDescent="0.25">
      <c r="B27" s="56" t="s">
        <v>17</v>
      </c>
      <c r="C27" s="57"/>
      <c r="D27" s="57"/>
      <c r="E27" s="57"/>
      <c r="F27" s="57"/>
      <c r="G27" s="58"/>
      <c r="H27" s="27"/>
      <c r="I27" s="28"/>
    </row>
    <row r="28" spans="2:9" ht="38.450000000000003" customHeight="1" x14ac:dyDescent="0.25"/>
    <row r="29" spans="2:9" s="2" customFormat="1" ht="40.9" customHeight="1" x14ac:dyDescent="0.25">
      <c r="F29" s="82" t="s">
        <v>43</v>
      </c>
      <c r="G29" s="82"/>
      <c r="H29" s="82"/>
      <c r="I29" s="82"/>
    </row>
    <row r="30" spans="2:9" ht="44.45" customHeight="1" x14ac:dyDescent="0.25">
      <c r="F30" s="77" t="s">
        <v>42</v>
      </c>
      <c r="G30" s="77"/>
      <c r="H30" s="77"/>
      <c r="I30" s="77"/>
    </row>
    <row r="31" spans="2:9" ht="44.45" customHeight="1" x14ac:dyDescent="0.25"/>
    <row r="32" spans="2:9" ht="33.6" customHeight="1" x14ac:dyDescent="0.25"/>
    <row r="33" ht="30.6" customHeight="1" x14ac:dyDescent="0.25"/>
    <row r="34" ht="30.6" customHeight="1" x14ac:dyDescent="0.25"/>
    <row r="35" ht="31.9" customHeight="1" x14ac:dyDescent="0.25"/>
    <row r="36" ht="27" customHeight="1" x14ac:dyDescent="0.25"/>
    <row r="37" ht="27" customHeight="1" x14ac:dyDescent="0.25"/>
  </sheetData>
  <mergeCells count="52">
    <mergeCell ref="F30:I30"/>
    <mergeCell ref="C5:I5"/>
    <mergeCell ref="B3:C3"/>
    <mergeCell ref="G1:I1"/>
    <mergeCell ref="F29:I29"/>
    <mergeCell ref="F26:G26"/>
    <mergeCell ref="B27:G27"/>
    <mergeCell ref="C21:G21"/>
    <mergeCell ref="C22:C23"/>
    <mergeCell ref="D22:E22"/>
    <mergeCell ref="F22:F23"/>
    <mergeCell ref="G22:G23"/>
    <mergeCell ref="B21:B24"/>
    <mergeCell ref="D24:E24"/>
    <mergeCell ref="D23:E23"/>
    <mergeCell ref="H22:H23"/>
    <mergeCell ref="I22:I23"/>
    <mergeCell ref="B25:G25"/>
    <mergeCell ref="B26:E26"/>
    <mergeCell ref="I9:I10"/>
    <mergeCell ref="D10:E10"/>
    <mergeCell ref="B9:B10"/>
    <mergeCell ref="C9:C10"/>
    <mergeCell ref="D9:E9"/>
    <mergeCell ref="F9:G9"/>
    <mergeCell ref="H9:H10"/>
    <mergeCell ref="C12:G12"/>
    <mergeCell ref="D13:E13"/>
    <mergeCell ref="B12:B13"/>
    <mergeCell ref="B14:B20"/>
    <mergeCell ref="C14:G14"/>
    <mergeCell ref="C15:C16"/>
    <mergeCell ref="C19:C20"/>
    <mergeCell ref="D17:E17"/>
    <mergeCell ref="D19:E19"/>
    <mergeCell ref="D15:E15"/>
    <mergeCell ref="D16:E16"/>
    <mergeCell ref="D20:E20"/>
    <mergeCell ref="B7:G7"/>
    <mergeCell ref="H7:I7"/>
    <mergeCell ref="B8:C8"/>
    <mergeCell ref="D8:G8"/>
    <mergeCell ref="D18:E18"/>
    <mergeCell ref="H15:H16"/>
    <mergeCell ref="I15:I16"/>
    <mergeCell ref="H17:H18"/>
    <mergeCell ref="I17:I18"/>
    <mergeCell ref="C17:C18"/>
    <mergeCell ref="F17:F18"/>
    <mergeCell ref="G17:G18"/>
    <mergeCell ref="F15:F16"/>
    <mergeCell ref="G15:G16"/>
  </mergeCells>
  <printOptions horizontalCentered="1"/>
  <pageMargins left="0.47244094488188981" right="0.39370078740157483" top="0.69" bottom="0.48" header="0.17" footer="0.17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Kosztorys ofertowy 548</vt:lpstr>
      <vt:lpstr>'Kosztorys ofertowy 548'!Obszar_wydruku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ZDW</dc:creator>
  <cp:lastModifiedBy>ZamowieniaWAB</cp:lastModifiedBy>
  <cp:lastPrinted>2021-10-11T11:33:36Z</cp:lastPrinted>
  <dcterms:created xsi:type="dcterms:W3CDTF">2018-02-14T06:59:26Z</dcterms:created>
  <dcterms:modified xsi:type="dcterms:W3CDTF">2021-10-19T12:23:53Z</dcterms:modified>
</cp:coreProperties>
</file>