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95" windowHeight="10110" activeTab="0"/>
  </bookViews>
  <sheets>
    <sheet name="Cz. 2" sheetId="1" r:id="rId1"/>
  </sheets>
  <definedNames/>
  <calcPr fullCalcOnLoad="1"/>
</workbook>
</file>

<file path=xl/sharedStrings.xml><?xml version="1.0" encoding="utf-8"?>
<sst xmlns="http://schemas.openxmlformats.org/spreadsheetml/2006/main" count="173" uniqueCount="105">
  <si>
    <t>L.p.</t>
  </si>
  <si>
    <t>Element rozliczeniowy</t>
  </si>
  <si>
    <t>Jedn.</t>
  </si>
  <si>
    <t>D 05 03 17</t>
  </si>
  <si>
    <t>remont spękań siatkowych nawierzchni, rakowiny</t>
  </si>
  <si>
    <r>
      <t>m</t>
    </r>
    <r>
      <rPr>
        <vertAlign val="superscript"/>
        <sz val="10"/>
        <color indexed="8"/>
        <rFont val="Tahoma"/>
        <family val="2"/>
      </rPr>
      <t>2</t>
    </r>
  </si>
  <si>
    <t>remont cząstkowy nawierzchni głęb. wyboju do 3 cm</t>
  </si>
  <si>
    <t>remont cząstkowy nawierzchni głęb. wyboju do 4 cm</t>
  </si>
  <si>
    <t>D 07 01 01</t>
  </si>
  <si>
    <t>wykonanie oznakowania poziomego</t>
  </si>
  <si>
    <t>remont cząstkowy nawierzchni bitumicznych mieszanką mineralno-asfaltową z otaczarki</t>
  </si>
  <si>
    <t>Mg</t>
  </si>
  <si>
    <t>D 05 03 11</t>
  </si>
  <si>
    <t>oczyszczenie i skropienie nawierzchni</t>
  </si>
  <si>
    <t>D 04 08 01</t>
  </si>
  <si>
    <t>wyrównanie istn. podbudowy  mieszanką miner-asfalt: mechaniczne rozłożenie i zagęszczenie</t>
  </si>
  <si>
    <t>ułożenie nawierzchni z miesz. miner-asfalt. gr. warstwy 4 cm- nakładki</t>
  </si>
  <si>
    <t>regulacja pionowa kratek ściekowych</t>
  </si>
  <si>
    <t>szt</t>
  </si>
  <si>
    <t>D 01 02 04</t>
  </si>
  <si>
    <t>D 04 01 01</t>
  </si>
  <si>
    <t xml:space="preserve">Wykonanie koryta na całej szerokości korony w gr. Kat. III na głębokość 30 cm  wraz z wywozem nadmiaru ziemi poza plac budowy </t>
  </si>
  <si>
    <t>Wykonanie w-wy odsącz. z piasku wraz z zagęszczeniem grubość w-wy 20 cm</t>
  </si>
  <si>
    <t>D 04 04 04</t>
  </si>
  <si>
    <t>Wykonanie dolnej w-wy podbudowy z tłucznia kamiennego gr. 15 cm wraz z zagęszczeniem</t>
  </si>
  <si>
    <t xml:space="preserve"> D 04 04 04</t>
  </si>
  <si>
    <t>Wykonanie górnej w-wy podbudowy z tłucznia kamiennego gr. 15 cm wraz z zagęszczeniem</t>
  </si>
  <si>
    <t>D 04 03 01</t>
  </si>
  <si>
    <t xml:space="preserve">Wykonanie w-wy wiążącej z masy mineralno – asfaltowej standard I śr. gr. 6 cm wraz z zagęszczeniem i transportem do m- ca wbudowania </t>
  </si>
  <si>
    <t xml:space="preserve">Wykonanie w-wy ścieralnej z masy mineralno – asfaltowej standard I śr. gr. 5 cm wraz z zagęszczeniem i transportem do m- ca wbudowania </t>
  </si>
  <si>
    <t>Formowanie i plantowanie poboczy ziemnych z gruntu z koryta wraz z zagęszczeniem</t>
  </si>
  <si>
    <t>Pogłębienie istn. rowu przydrożnego do głębokości 60 cm wraz z profilowaniem skarp i wywozem nadmiaru ziemi poza plac budowy</t>
  </si>
  <si>
    <t>mb</t>
  </si>
  <si>
    <t xml:space="preserve"> D 07 01 01</t>
  </si>
  <si>
    <r>
      <rPr>
        <sz val="10"/>
        <color indexed="8"/>
        <rFont val="Tahoma"/>
        <family val="2"/>
      </rPr>
      <t>m</t>
    </r>
    <r>
      <rPr>
        <vertAlign val="superscript"/>
        <sz val="10"/>
        <color indexed="8"/>
        <rFont val="Tahoma"/>
        <family val="2"/>
      </rPr>
      <t>2</t>
    </r>
  </si>
  <si>
    <r>
      <t xml:space="preserve">Rozebranie istniejącej  nawierzchni z mieszanki mineralno-bitumicznej </t>
    </r>
    <r>
      <rPr>
        <b/>
        <sz val="10"/>
        <color indexed="8"/>
        <rFont val="Tahoma"/>
        <family val="2"/>
      </rPr>
      <t xml:space="preserve"> o grubości średnio 8 cm wraz z wywozem rumoszu poza teren budowy</t>
    </r>
  </si>
  <si>
    <r>
      <t xml:space="preserve">Rozebranie istniejącej  podbudowy tłuczniowej gr. 23 cm  </t>
    </r>
    <r>
      <rPr>
        <b/>
        <sz val="10"/>
        <color indexed="8"/>
        <rFont val="Tahoma"/>
        <family val="2"/>
      </rPr>
      <t>wraz z wywozem rumoszu poza teren budowy</t>
    </r>
  </si>
  <si>
    <t>D 04 02 01</t>
  </si>
  <si>
    <t>Skropienie warstw konstrukcyjnych emulsją asfaltową</t>
  </si>
  <si>
    <t>ZADANIE Nr 3  Likwidacja przełomów</t>
  </si>
  <si>
    <t>ZADANIE Nr 2   Remont cząstkowy nawierzchni bitumicznych mieszanką mineralno-asfaltową</t>
  </si>
  <si>
    <t>Podatek VAT 23 %</t>
  </si>
  <si>
    <t>ogółem</t>
  </si>
  <si>
    <t>na wykonanie robót pod nazwą :</t>
  </si>
  <si>
    <t>Symbol SST</t>
  </si>
  <si>
    <t>Ilość jedn.</t>
  </si>
  <si>
    <t>Cena  jedn.      w zł</t>
  </si>
  <si>
    <t>Wartość  robót        w zł</t>
  </si>
  <si>
    <t>regulacja pionowa  włazów kanałowych</t>
  </si>
  <si>
    <t>Rozebranie istniejącej  nawierzchni chodnika z kostki betonowej drobnowymiarowej gr 6 cm</t>
  </si>
  <si>
    <t>Wykonanie koryta pod w-wę odsączającą gł. 10 cm z wywozem urobku poza teren budowy</t>
  </si>
  <si>
    <t>Wykonanie w-wy odsącz. z piasku wraz z zagęszczeniem grubość w-wy 10 cm</t>
  </si>
  <si>
    <t>wykonanie nawierzchni chodnika z kostki brukowej pochodzącej z rozbiórki na podsypce cem. - piask.</t>
  </si>
  <si>
    <t>D 05 03 23</t>
  </si>
  <si>
    <t>wykonanie nawierzchni chodnika z kostki brukowej Wykonawcy na podsypce cem. - piask.</t>
  </si>
  <si>
    <t>wykonanie nawierzchni chodnika z kostki brukowej Zamawiającego na podsypce cem. - piask.</t>
  </si>
  <si>
    <t>Przestawienia krawężników</t>
  </si>
  <si>
    <t>regulacja pionowa urządzeń obcych</t>
  </si>
  <si>
    <t>ZADANIE Nr 4 Remont nawierzchni chodników</t>
  </si>
  <si>
    <t>ZADANIE Nr 5 Regeneracja pojedyncza nawierzchni grysami 2 - 5 i emulsją asfaltową</t>
  </si>
  <si>
    <t>D 08 03 01</t>
  </si>
  <si>
    <t>Przestawienie obrzeża</t>
  </si>
  <si>
    <t>szt.</t>
  </si>
  <si>
    <t>wykonanie koryta mechanicznie lub ręcznie wraz z profilowaniem i zagęszczeniem podłuża w gruntach kat. I-VI, głębokość koryta 32 cm</t>
  </si>
  <si>
    <r>
      <t>m</t>
    </r>
    <r>
      <rPr>
        <vertAlign val="superscript"/>
        <sz val="10"/>
        <color indexed="8"/>
        <rFont val="Tahoma"/>
        <family val="2"/>
      </rPr>
      <t>2</t>
    </r>
  </si>
  <si>
    <t>wykonanie podbudowy z betonu cementowego klasy C 16/20 grubości 20cm</t>
  </si>
  <si>
    <t>wykonanie podsypki cementowo-piaskowej 1:4 grubości 3cm</t>
  </si>
  <si>
    <r>
      <t>ZADANIE Nr 1</t>
    </r>
    <r>
      <rPr>
        <sz val="10"/>
        <color indexed="8"/>
        <rFont val="Tahoma"/>
        <family val="2"/>
      </rPr>
      <t xml:space="preserve">   </t>
    </r>
    <r>
      <rPr>
        <b/>
        <sz val="10"/>
        <color indexed="8"/>
        <rFont val="Tahoma"/>
        <family val="2"/>
      </rPr>
      <t xml:space="preserve"> Remont spękań siatkowych nawierzchni grysami i emulsją asfaltową</t>
    </r>
  </si>
  <si>
    <t>ZADANIE Nr 6 Wykonanie umocnień poboczy na łukach - zabruk</t>
  </si>
  <si>
    <t xml:space="preserve">ZADANIE Nr 7 umocnienie poboczy frezowinami </t>
  </si>
  <si>
    <t>Wykonanie koryta pod umocnienie poboczy na szerokość  maksymalnie do 1,50m o głębokości 15cm</t>
  </si>
  <si>
    <t>Umocnienie poboczy frezowinami grubości 15cm po zagęszczeniu – materiał Zamawiającego</t>
  </si>
  <si>
    <t>Umocnienie poboczy frezowinami grubości 15cm po zagęszczeniu – materiał Wykonawcy</t>
  </si>
  <si>
    <t xml:space="preserve">montaż płyty ryflowanej </t>
  </si>
  <si>
    <t>Ustawienie krawężnika na ławie betonowej- materiał Zamawiajacego</t>
  </si>
  <si>
    <t>Ustawienie krawężnika na ławie betonowej - materiał Wykonawcy</t>
  </si>
  <si>
    <t>Ustawienie obrzeża na podsypce cementowo - piaskowej - materiał Zamawiajacego</t>
  </si>
  <si>
    <t>frezowanie nawierzchni gr. 5cm</t>
  </si>
  <si>
    <r>
      <t>m</t>
    </r>
    <r>
      <rPr>
        <vertAlign val="superscript"/>
        <sz val="10"/>
        <rFont val="Tahoma"/>
        <family val="2"/>
      </rPr>
      <t>2</t>
    </r>
  </si>
  <si>
    <t>wymiana kratek ściekowych, włazów żeliwnych, studni rewizyjnych kanalizacyjnych typu ciężkiego (materiał Wykonawcy)</t>
  </si>
  <si>
    <t xml:space="preserve">szt </t>
  </si>
  <si>
    <t>wymiana wpustu ściekowego ulicznego D400 z konierzem żeliwnym (materiał Wykonawcy)</t>
  </si>
  <si>
    <t>D 05 03 15</t>
  </si>
  <si>
    <t>wykonanie uszczelnień spękań podłużnych i poprzecznych nawierzchni</t>
  </si>
  <si>
    <r>
      <t>remont spękań siatkowych nawierzchni do 500m</t>
    </r>
    <r>
      <rPr>
        <vertAlign val="superscript"/>
        <sz val="10"/>
        <color indexed="8"/>
        <rFont val="Tahoma"/>
        <family val="2"/>
      </rPr>
      <t>2</t>
    </r>
  </si>
  <si>
    <r>
      <t>remont spękań siatkowych nawierzchni od 500 do 1000 m</t>
    </r>
    <r>
      <rPr>
        <sz val="10"/>
        <color indexed="8"/>
        <rFont val="Calibri"/>
        <family val="2"/>
      </rPr>
      <t>²</t>
    </r>
  </si>
  <si>
    <r>
      <t>remont spękań siatkowych nawierzchni od 1000 do 2500 m</t>
    </r>
    <r>
      <rPr>
        <sz val="10"/>
        <color indexed="8"/>
        <rFont val="Calibri"/>
        <family val="2"/>
      </rPr>
      <t>²</t>
    </r>
  </si>
  <si>
    <r>
      <t>remont spękań siatkowych nawierzchni powyżej 2500m</t>
    </r>
    <r>
      <rPr>
        <sz val="10"/>
        <color indexed="8"/>
        <rFont val="Calibri"/>
        <family val="2"/>
      </rPr>
      <t>²</t>
    </r>
  </si>
  <si>
    <t>Ustawienie obrzeża na podsypce cementowo - piaskowej - materiał Wykonawcy</t>
  </si>
  <si>
    <t>umocnienie poboczy kostką kamienną 9/11 ze spoinowaniem żywicą  epoksydową</t>
  </si>
  <si>
    <t>„Remonty cząstkowe nawierzchni bitumicznych i chodników dróg wojewódzkich administrowanych przez jednostki należące do struktury Zarządu Dróg Wojewódzkich w Bydgoszczy w latach 2021-2022 z podziałem na 3 części – ODDZIAŁ WŁOCŁAWSKI”</t>
  </si>
  <si>
    <t>Załącznik 4 b do SWZ</t>
  </si>
  <si>
    <t>…………………………………………………</t>
  </si>
  <si>
    <r>
      <t>Należy opatrzyć podpisem kwalifikowanym lub podpisem zaufanym albo podpisem osobistym,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osoby uprawnionej do reprezentowania Wykonawcy</t>
    </r>
  </si>
  <si>
    <r>
      <t>D 05 03 05</t>
    </r>
    <r>
      <rPr>
        <sz val="10"/>
        <color indexed="10"/>
        <rFont val="Tahoma"/>
        <family val="2"/>
      </rPr>
      <t>a</t>
    </r>
  </si>
  <si>
    <r>
      <t>D 03 02 01</t>
    </r>
    <r>
      <rPr>
        <sz val="10"/>
        <color indexed="10"/>
        <rFont val="Tahoma"/>
        <family val="2"/>
      </rPr>
      <t>a</t>
    </r>
  </si>
  <si>
    <r>
      <t>D03 02 01</t>
    </r>
    <r>
      <rPr>
        <sz val="10"/>
        <color indexed="10"/>
        <rFont val="Tahoma"/>
        <family val="2"/>
      </rPr>
      <t>a</t>
    </r>
  </si>
  <si>
    <r>
      <t>D 05 03 05</t>
    </r>
    <r>
      <rPr>
        <sz val="10"/>
        <color indexed="10"/>
        <rFont val="Tahoma"/>
        <family val="2"/>
      </rPr>
      <t>b</t>
    </r>
  </si>
  <si>
    <t>D 06 03 01</t>
  </si>
  <si>
    <t>D 06 04 01</t>
  </si>
  <si>
    <r>
      <t>D 08 0101</t>
    </r>
    <r>
      <rPr>
        <sz val="10"/>
        <color indexed="10"/>
        <rFont val="Tahoma"/>
        <family val="2"/>
      </rPr>
      <t>b</t>
    </r>
  </si>
  <si>
    <t>D 08 02 01</t>
  </si>
  <si>
    <t>D 04 05 01</t>
  </si>
  <si>
    <t>D 08 02 07</t>
  </si>
  <si>
    <r>
      <t xml:space="preserve">KOSZTORYS OFERTOWY     </t>
    </r>
    <r>
      <rPr>
        <b/>
        <u val="single"/>
        <sz val="11"/>
        <color indexed="8"/>
        <rFont val="Times New Roman"/>
        <family val="1"/>
      </rPr>
      <t>dotyczy części 2 - RDW Włocławek- Zamienny z dn. 01.10.2021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</si>
</sst>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u val="single"/>
      <sz val="11"/>
      <color indexed="8"/>
      <name val="Times New Roman"/>
      <family val="1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i/>
      <u val="single"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imes New Roman"/>
      <family val="1"/>
    </font>
    <font>
      <b/>
      <i/>
      <u val="single"/>
      <sz val="11"/>
      <color rgb="FFFF00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textRotation="90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4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53" fillId="0" borderId="15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9" fillId="0" borderId="19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4.28125" style="0" customWidth="1"/>
    <col min="2" max="2" width="10.28125" style="0" customWidth="1"/>
    <col min="3" max="3" width="46.8515625" style="0" customWidth="1"/>
    <col min="4" max="4" width="6.140625" style="0" customWidth="1"/>
    <col min="5" max="5" width="9.57421875" style="13" customWidth="1"/>
    <col min="7" max="7" width="11.421875" style="0" customWidth="1"/>
  </cols>
  <sheetData>
    <row r="1" spans="5:6" ht="15">
      <c r="E1"/>
      <c r="F1" t="s">
        <v>91</v>
      </c>
    </row>
    <row r="2" spans="1:7" ht="15">
      <c r="A2" s="46" t="s">
        <v>104</v>
      </c>
      <c r="B2" s="46"/>
      <c r="C2" s="46"/>
      <c r="D2" s="46"/>
      <c r="E2" s="46"/>
      <c r="F2" s="46"/>
      <c r="G2" s="46"/>
    </row>
    <row r="3" spans="1:7" ht="20.25" customHeight="1">
      <c r="A3" s="46" t="s">
        <v>43</v>
      </c>
      <c r="B3" s="46"/>
      <c r="C3" s="46"/>
      <c r="D3" s="46"/>
      <c r="E3" s="46"/>
      <c r="F3" s="46"/>
      <c r="G3" s="46"/>
    </row>
    <row r="4" spans="1:7" ht="58.5" customHeight="1">
      <c r="A4" s="47" t="s">
        <v>90</v>
      </c>
      <c r="B4" s="47"/>
      <c r="C4" s="47"/>
      <c r="D4" s="47"/>
      <c r="E4" s="47"/>
      <c r="F4" s="47"/>
      <c r="G4" s="47"/>
    </row>
    <row r="5" spans="1:7" ht="45.75" customHeight="1">
      <c r="A5" s="6" t="s">
        <v>0</v>
      </c>
      <c r="B5" s="1" t="s">
        <v>44</v>
      </c>
      <c r="C5" s="1" t="s">
        <v>1</v>
      </c>
      <c r="D5" s="1" t="s">
        <v>2</v>
      </c>
      <c r="E5" s="15" t="s">
        <v>45</v>
      </c>
      <c r="F5" s="1" t="s">
        <v>46</v>
      </c>
      <c r="G5" s="1" t="s">
        <v>47</v>
      </c>
    </row>
    <row r="6" spans="1:7" ht="14.25" customHeight="1">
      <c r="A6" s="36" t="s">
        <v>67</v>
      </c>
      <c r="B6" s="37"/>
      <c r="C6" s="37"/>
      <c r="D6" s="37"/>
      <c r="E6" s="37"/>
      <c r="F6" s="37"/>
      <c r="G6" s="38"/>
    </row>
    <row r="7" spans="1:7" ht="33.75" customHeight="1">
      <c r="A7" s="14">
        <v>1</v>
      </c>
      <c r="B7" s="39" t="s">
        <v>3</v>
      </c>
      <c r="C7" s="2" t="s">
        <v>4</v>
      </c>
      <c r="D7" s="7" t="s">
        <v>5</v>
      </c>
      <c r="E7" s="31">
        <v>57000</v>
      </c>
      <c r="F7" s="27"/>
      <c r="G7" s="17">
        <f>E7*F7</f>
        <v>0</v>
      </c>
    </row>
    <row r="8" spans="1:7" ht="24" customHeight="1">
      <c r="A8" s="4">
        <v>2</v>
      </c>
      <c r="B8" s="40"/>
      <c r="C8" s="3" t="s">
        <v>6</v>
      </c>
      <c r="D8" s="8" t="s">
        <v>5</v>
      </c>
      <c r="E8" s="31">
        <v>8000</v>
      </c>
      <c r="F8" s="27"/>
      <c r="G8" s="17">
        <f>E8*F8</f>
        <v>0</v>
      </c>
    </row>
    <row r="9" spans="1:7" ht="23.25" customHeight="1">
      <c r="A9" s="4">
        <v>3</v>
      </c>
      <c r="B9" s="41"/>
      <c r="C9" s="5" t="s">
        <v>7</v>
      </c>
      <c r="D9" s="9" t="s">
        <v>34</v>
      </c>
      <c r="E9" s="31">
        <v>8000</v>
      </c>
      <c r="F9" s="27"/>
      <c r="G9" s="17">
        <f>E9*F9</f>
        <v>0</v>
      </c>
    </row>
    <row r="10" spans="1:7" ht="24" customHeight="1">
      <c r="A10" s="4">
        <v>4</v>
      </c>
      <c r="B10" s="3" t="s">
        <v>8</v>
      </c>
      <c r="C10" s="3" t="s">
        <v>9</v>
      </c>
      <c r="D10" s="8" t="s">
        <v>5</v>
      </c>
      <c r="E10" s="31">
        <v>40</v>
      </c>
      <c r="F10" s="27"/>
      <c r="G10" s="17">
        <f>E10*F10</f>
        <v>0</v>
      </c>
    </row>
    <row r="11" spans="1:7" ht="14.25" customHeight="1">
      <c r="A11" s="36" t="s">
        <v>40</v>
      </c>
      <c r="B11" s="37"/>
      <c r="C11" s="37"/>
      <c r="D11" s="37"/>
      <c r="E11" s="37"/>
      <c r="F11" s="37"/>
      <c r="G11" s="38"/>
    </row>
    <row r="12" spans="1:7" ht="34.5" customHeight="1">
      <c r="A12" s="4">
        <v>5</v>
      </c>
      <c r="B12" s="4" t="s">
        <v>3</v>
      </c>
      <c r="C12" s="5" t="s">
        <v>10</v>
      </c>
      <c r="D12" s="8" t="s">
        <v>11</v>
      </c>
      <c r="E12" s="31">
        <v>1000</v>
      </c>
      <c r="F12" s="27"/>
      <c r="G12" s="17">
        <f>E12*F12</f>
        <v>0</v>
      </c>
    </row>
    <row r="13" spans="1:7" ht="21.75" customHeight="1">
      <c r="A13" s="4">
        <v>6</v>
      </c>
      <c r="B13" s="4" t="s">
        <v>12</v>
      </c>
      <c r="C13" s="5" t="s">
        <v>77</v>
      </c>
      <c r="D13" s="8" t="s">
        <v>5</v>
      </c>
      <c r="E13" s="31">
        <v>2000</v>
      </c>
      <c r="F13" s="27"/>
      <c r="G13" s="17">
        <f aca="true" t="shared" si="0" ref="G13:G22">E13*F13</f>
        <v>0</v>
      </c>
    </row>
    <row r="14" spans="1:7" ht="22.5" customHeight="1">
      <c r="A14" s="4">
        <v>7</v>
      </c>
      <c r="B14" s="4" t="s">
        <v>27</v>
      </c>
      <c r="C14" s="5" t="s">
        <v>13</v>
      </c>
      <c r="D14" s="8" t="s">
        <v>5</v>
      </c>
      <c r="E14" s="31">
        <v>2000</v>
      </c>
      <c r="F14" s="27"/>
      <c r="G14" s="17">
        <f t="shared" si="0"/>
        <v>0</v>
      </c>
    </row>
    <row r="15" spans="1:7" ht="33" customHeight="1">
      <c r="A15" s="4">
        <v>8</v>
      </c>
      <c r="B15" s="4" t="s">
        <v>14</v>
      </c>
      <c r="C15" s="5" t="s">
        <v>15</v>
      </c>
      <c r="D15" s="8" t="s">
        <v>11</v>
      </c>
      <c r="E15" s="31">
        <v>300</v>
      </c>
      <c r="F15" s="27"/>
      <c r="G15" s="17">
        <f t="shared" si="0"/>
        <v>0</v>
      </c>
    </row>
    <row r="16" spans="1:7" ht="36" customHeight="1">
      <c r="A16" s="4">
        <v>9</v>
      </c>
      <c r="B16" s="4" t="s">
        <v>94</v>
      </c>
      <c r="C16" s="5" t="s">
        <v>16</v>
      </c>
      <c r="D16" s="8" t="s">
        <v>5</v>
      </c>
      <c r="E16" s="31">
        <v>1200</v>
      </c>
      <c r="F16" s="27"/>
      <c r="G16" s="17">
        <f t="shared" si="0"/>
        <v>0</v>
      </c>
    </row>
    <row r="17" spans="1:7" ht="21.75" customHeight="1">
      <c r="A17" s="4">
        <v>10</v>
      </c>
      <c r="B17" s="4" t="s">
        <v>95</v>
      </c>
      <c r="C17" s="5" t="s">
        <v>17</v>
      </c>
      <c r="D17" s="8" t="s">
        <v>18</v>
      </c>
      <c r="E17" s="31">
        <v>50</v>
      </c>
      <c r="F17" s="27"/>
      <c r="G17" s="17">
        <f t="shared" si="0"/>
        <v>0</v>
      </c>
    </row>
    <row r="18" spans="1:7" ht="25.5">
      <c r="A18" s="4">
        <v>11</v>
      </c>
      <c r="B18" s="4" t="s">
        <v>95</v>
      </c>
      <c r="C18" s="5" t="s">
        <v>48</v>
      </c>
      <c r="D18" s="8" t="s">
        <v>18</v>
      </c>
      <c r="E18" s="31">
        <v>50</v>
      </c>
      <c r="F18" s="27"/>
      <c r="G18" s="17">
        <f t="shared" si="0"/>
        <v>0</v>
      </c>
    </row>
    <row r="19" spans="1:7" ht="25.5">
      <c r="A19" s="4">
        <v>12</v>
      </c>
      <c r="B19" s="4" t="s">
        <v>96</v>
      </c>
      <c r="C19" s="5" t="s">
        <v>81</v>
      </c>
      <c r="D19" s="8" t="s">
        <v>18</v>
      </c>
      <c r="E19" s="31">
        <v>1</v>
      </c>
      <c r="F19" s="27"/>
      <c r="G19" s="17">
        <f t="shared" si="0"/>
        <v>0</v>
      </c>
    </row>
    <row r="20" spans="1:7" ht="38.25">
      <c r="A20" s="4">
        <v>13</v>
      </c>
      <c r="B20" s="4" t="s">
        <v>95</v>
      </c>
      <c r="C20" s="5" t="s">
        <v>79</v>
      </c>
      <c r="D20" s="8" t="s">
        <v>80</v>
      </c>
      <c r="E20" s="31">
        <v>1</v>
      </c>
      <c r="F20" s="27"/>
      <c r="G20" s="17">
        <f t="shared" si="0"/>
        <v>0</v>
      </c>
    </row>
    <row r="21" spans="1:7" ht="25.5">
      <c r="A21" s="4">
        <v>14</v>
      </c>
      <c r="B21" s="4" t="s">
        <v>82</v>
      </c>
      <c r="C21" s="5" t="s">
        <v>83</v>
      </c>
      <c r="D21" s="8" t="s">
        <v>32</v>
      </c>
      <c r="E21" s="31">
        <v>30</v>
      </c>
      <c r="F21" s="27"/>
      <c r="G21" s="17">
        <f t="shared" si="0"/>
        <v>0</v>
      </c>
    </row>
    <row r="22" spans="1:7" ht="15" customHeight="1">
      <c r="A22" s="4">
        <v>15</v>
      </c>
      <c r="B22" s="4" t="s">
        <v>8</v>
      </c>
      <c r="C22" s="5" t="s">
        <v>9</v>
      </c>
      <c r="D22" s="8" t="s">
        <v>5</v>
      </c>
      <c r="E22" s="31">
        <v>40</v>
      </c>
      <c r="F22" s="27"/>
      <c r="G22" s="17">
        <f t="shared" si="0"/>
        <v>0</v>
      </c>
    </row>
    <row r="23" spans="1:7" ht="15" customHeight="1">
      <c r="A23" s="36" t="s">
        <v>39</v>
      </c>
      <c r="B23" s="37"/>
      <c r="C23" s="37"/>
      <c r="D23" s="37"/>
      <c r="E23" s="37"/>
      <c r="F23" s="37"/>
      <c r="G23" s="38"/>
    </row>
    <row r="24" spans="1:7" ht="48" customHeight="1">
      <c r="A24" s="4">
        <v>16</v>
      </c>
      <c r="B24" s="4" t="s">
        <v>19</v>
      </c>
      <c r="C24" s="5" t="s">
        <v>35</v>
      </c>
      <c r="D24" s="8" t="s">
        <v>5</v>
      </c>
      <c r="E24" s="31">
        <v>3000</v>
      </c>
      <c r="F24" s="27"/>
      <c r="G24" s="17">
        <f>E24*F24</f>
        <v>0</v>
      </c>
    </row>
    <row r="25" spans="1:7" ht="38.25">
      <c r="A25" s="4">
        <v>17</v>
      </c>
      <c r="B25" s="4" t="s">
        <v>19</v>
      </c>
      <c r="C25" s="5" t="s">
        <v>36</v>
      </c>
      <c r="D25" s="8" t="s">
        <v>5</v>
      </c>
      <c r="E25" s="31">
        <v>3000</v>
      </c>
      <c r="F25" s="27"/>
      <c r="G25" s="17">
        <f aca="true" t="shared" si="1" ref="G25:G35">E25*F25</f>
        <v>0</v>
      </c>
    </row>
    <row r="26" spans="1:7" ht="42.75" customHeight="1">
      <c r="A26" s="4">
        <v>18</v>
      </c>
      <c r="B26" s="4" t="s">
        <v>20</v>
      </c>
      <c r="C26" s="3" t="s">
        <v>21</v>
      </c>
      <c r="D26" s="8" t="s">
        <v>5</v>
      </c>
      <c r="E26" s="31">
        <v>4000</v>
      </c>
      <c r="F26" s="27"/>
      <c r="G26" s="17">
        <f t="shared" si="1"/>
        <v>0</v>
      </c>
    </row>
    <row r="27" spans="1:7" ht="28.5" customHeight="1">
      <c r="A27" s="4">
        <v>19</v>
      </c>
      <c r="B27" s="4" t="s">
        <v>37</v>
      </c>
      <c r="C27" s="3" t="s">
        <v>22</v>
      </c>
      <c r="D27" s="10" t="s">
        <v>5</v>
      </c>
      <c r="E27" s="32">
        <v>4000</v>
      </c>
      <c r="F27" s="28"/>
      <c r="G27" s="17">
        <f t="shared" si="1"/>
        <v>0</v>
      </c>
    </row>
    <row r="28" spans="1:7" ht="25.5">
      <c r="A28" s="4">
        <v>20</v>
      </c>
      <c r="B28" s="4" t="s">
        <v>23</v>
      </c>
      <c r="C28" s="3" t="s">
        <v>24</v>
      </c>
      <c r="D28" s="10" t="s">
        <v>5</v>
      </c>
      <c r="E28" s="32">
        <v>3000</v>
      </c>
      <c r="F28" s="28"/>
      <c r="G28" s="17">
        <f t="shared" si="1"/>
        <v>0</v>
      </c>
    </row>
    <row r="29" spans="1:7" ht="25.5">
      <c r="A29" s="4">
        <v>21</v>
      </c>
      <c r="B29" s="4" t="s">
        <v>25</v>
      </c>
      <c r="C29" s="3" t="s">
        <v>26</v>
      </c>
      <c r="D29" s="10" t="s">
        <v>5</v>
      </c>
      <c r="E29" s="32">
        <v>3000</v>
      </c>
      <c r="F29" s="28"/>
      <c r="G29" s="17">
        <f t="shared" si="1"/>
        <v>0</v>
      </c>
    </row>
    <row r="30" spans="1:7" ht="14.25" customHeight="1">
      <c r="A30" s="4">
        <v>22</v>
      </c>
      <c r="B30" s="4" t="s">
        <v>27</v>
      </c>
      <c r="C30" s="3" t="s">
        <v>38</v>
      </c>
      <c r="D30" s="10" t="s">
        <v>5</v>
      </c>
      <c r="E30" s="32">
        <v>6000</v>
      </c>
      <c r="F30" s="28"/>
      <c r="G30" s="17">
        <f t="shared" si="1"/>
        <v>0</v>
      </c>
    </row>
    <row r="31" spans="1:7" ht="45" customHeight="1">
      <c r="A31" s="4">
        <v>23</v>
      </c>
      <c r="B31" s="4" t="s">
        <v>97</v>
      </c>
      <c r="C31" s="3" t="s">
        <v>28</v>
      </c>
      <c r="D31" s="10" t="s">
        <v>5</v>
      </c>
      <c r="E31" s="32">
        <v>3000</v>
      </c>
      <c r="F31" s="28"/>
      <c r="G31" s="17">
        <f t="shared" si="1"/>
        <v>0</v>
      </c>
    </row>
    <row r="32" spans="1:7" ht="44.25" customHeight="1">
      <c r="A32" s="4">
        <v>24</v>
      </c>
      <c r="B32" s="4" t="s">
        <v>94</v>
      </c>
      <c r="C32" s="3" t="s">
        <v>29</v>
      </c>
      <c r="D32" s="10" t="s">
        <v>5</v>
      </c>
      <c r="E32" s="32">
        <v>3000</v>
      </c>
      <c r="F32" s="28"/>
      <c r="G32" s="17">
        <f t="shared" si="1"/>
        <v>0</v>
      </c>
    </row>
    <row r="33" spans="1:7" ht="30" customHeight="1">
      <c r="A33" s="4">
        <v>25</v>
      </c>
      <c r="B33" s="34" t="s">
        <v>98</v>
      </c>
      <c r="C33" s="3" t="s">
        <v>30</v>
      </c>
      <c r="D33" s="10" t="s">
        <v>5</v>
      </c>
      <c r="E33" s="32">
        <v>2000</v>
      </c>
      <c r="F33" s="28"/>
      <c r="G33" s="17">
        <f t="shared" si="1"/>
        <v>0</v>
      </c>
    </row>
    <row r="34" spans="1:7" ht="45" customHeight="1">
      <c r="A34" s="4">
        <v>26</v>
      </c>
      <c r="B34" s="34" t="s">
        <v>99</v>
      </c>
      <c r="C34" s="3" t="s">
        <v>31</v>
      </c>
      <c r="D34" s="10" t="s">
        <v>32</v>
      </c>
      <c r="E34" s="32">
        <v>700</v>
      </c>
      <c r="F34" s="28"/>
      <c r="G34" s="17">
        <f t="shared" si="1"/>
        <v>0</v>
      </c>
    </row>
    <row r="35" spans="1:7" ht="14.25" customHeight="1">
      <c r="A35" s="4">
        <v>27</v>
      </c>
      <c r="B35" s="16" t="s">
        <v>33</v>
      </c>
      <c r="C35" s="3" t="s">
        <v>9</v>
      </c>
      <c r="D35" s="10" t="s">
        <v>5</v>
      </c>
      <c r="E35" s="32">
        <v>40</v>
      </c>
      <c r="F35" s="28"/>
      <c r="G35" s="17">
        <f t="shared" si="1"/>
        <v>0</v>
      </c>
    </row>
    <row r="36" spans="1:7" ht="14.25" customHeight="1">
      <c r="A36" s="36" t="s">
        <v>58</v>
      </c>
      <c r="B36" s="37"/>
      <c r="C36" s="37"/>
      <c r="D36" s="37"/>
      <c r="E36" s="37"/>
      <c r="F36" s="37"/>
      <c r="G36" s="38"/>
    </row>
    <row r="37" spans="1:7" ht="28.5" customHeight="1">
      <c r="A37" s="4">
        <v>28</v>
      </c>
      <c r="B37" s="4" t="s">
        <v>19</v>
      </c>
      <c r="C37" s="3" t="s">
        <v>49</v>
      </c>
      <c r="D37" s="10" t="s">
        <v>5</v>
      </c>
      <c r="E37" s="32">
        <v>800</v>
      </c>
      <c r="F37" s="28"/>
      <c r="G37" s="28">
        <f>E37*F37</f>
        <v>0</v>
      </c>
    </row>
    <row r="38" spans="1:7" ht="29.25" customHeight="1">
      <c r="A38" s="4">
        <v>29</v>
      </c>
      <c r="B38" s="4" t="s">
        <v>20</v>
      </c>
      <c r="C38" s="3" t="s">
        <v>50</v>
      </c>
      <c r="D38" s="10" t="s">
        <v>5</v>
      </c>
      <c r="E38" s="32">
        <v>800</v>
      </c>
      <c r="F38" s="28"/>
      <c r="G38" s="28">
        <f aca="true" t="shared" si="2" ref="G38:G50">E38*F38</f>
        <v>0</v>
      </c>
    </row>
    <row r="39" spans="1:7" ht="28.5" customHeight="1">
      <c r="A39" s="4">
        <v>30</v>
      </c>
      <c r="B39" s="4" t="s">
        <v>37</v>
      </c>
      <c r="C39" s="3" t="s">
        <v>51</v>
      </c>
      <c r="D39" s="10" t="s">
        <v>5</v>
      </c>
      <c r="E39" s="32">
        <v>800</v>
      </c>
      <c r="F39" s="28"/>
      <c r="G39" s="28">
        <f t="shared" si="2"/>
        <v>0</v>
      </c>
    </row>
    <row r="40" spans="1:7" ht="28.5" customHeight="1">
      <c r="A40" s="4">
        <v>31</v>
      </c>
      <c r="B40" s="4" t="s">
        <v>53</v>
      </c>
      <c r="C40" s="3" t="s">
        <v>52</v>
      </c>
      <c r="D40" s="10" t="s">
        <v>5</v>
      </c>
      <c r="E40" s="32">
        <v>800</v>
      </c>
      <c r="F40" s="28"/>
      <c r="G40" s="28">
        <f t="shared" si="2"/>
        <v>0</v>
      </c>
    </row>
    <row r="41" spans="1:7" ht="27.75" customHeight="1">
      <c r="A41" s="4">
        <v>32</v>
      </c>
      <c r="B41" s="4" t="s">
        <v>53</v>
      </c>
      <c r="C41" s="3" t="s">
        <v>54</v>
      </c>
      <c r="D41" s="10" t="s">
        <v>5</v>
      </c>
      <c r="E41" s="32">
        <v>800</v>
      </c>
      <c r="F41" s="28"/>
      <c r="G41" s="28">
        <f t="shared" si="2"/>
        <v>0</v>
      </c>
    </row>
    <row r="42" spans="1:7" ht="27.75" customHeight="1">
      <c r="A42" s="4">
        <v>33</v>
      </c>
      <c r="B42" s="4" t="s">
        <v>53</v>
      </c>
      <c r="C42" s="3" t="s">
        <v>55</v>
      </c>
      <c r="D42" s="10" t="s">
        <v>5</v>
      </c>
      <c r="E42" s="32">
        <v>1000</v>
      </c>
      <c r="F42" s="28"/>
      <c r="G42" s="28">
        <f t="shared" si="2"/>
        <v>0</v>
      </c>
    </row>
    <row r="43" spans="1:7" ht="27.75" customHeight="1">
      <c r="A43" s="4">
        <v>34</v>
      </c>
      <c r="B43" s="4" t="s">
        <v>100</v>
      </c>
      <c r="C43" s="21" t="s">
        <v>74</v>
      </c>
      <c r="D43" s="22" t="s">
        <v>32</v>
      </c>
      <c r="E43" s="33">
        <v>300</v>
      </c>
      <c r="F43" s="28"/>
      <c r="G43" s="28">
        <f t="shared" si="2"/>
        <v>0</v>
      </c>
    </row>
    <row r="44" spans="1:7" ht="27.75" customHeight="1">
      <c r="A44" s="4">
        <v>35</v>
      </c>
      <c r="B44" s="4" t="s">
        <v>100</v>
      </c>
      <c r="C44" s="21" t="s">
        <v>75</v>
      </c>
      <c r="D44" s="22" t="s">
        <v>32</v>
      </c>
      <c r="E44" s="33">
        <v>100</v>
      </c>
      <c r="F44" s="28"/>
      <c r="G44" s="28">
        <f t="shared" si="2"/>
        <v>0</v>
      </c>
    </row>
    <row r="45" spans="1:7" ht="14.25" customHeight="1">
      <c r="A45" s="4">
        <v>36</v>
      </c>
      <c r="B45" s="4" t="s">
        <v>100</v>
      </c>
      <c r="C45" s="21" t="s">
        <v>56</v>
      </c>
      <c r="D45" s="22" t="s">
        <v>32</v>
      </c>
      <c r="E45" s="33">
        <v>100</v>
      </c>
      <c r="F45" s="28"/>
      <c r="G45" s="28">
        <f t="shared" si="2"/>
        <v>0</v>
      </c>
    </row>
    <row r="46" spans="1:7" ht="14.25" customHeight="1">
      <c r="A46" s="4">
        <v>37</v>
      </c>
      <c r="B46" s="4" t="s">
        <v>60</v>
      </c>
      <c r="C46" s="21" t="s">
        <v>61</v>
      </c>
      <c r="D46" s="22" t="s">
        <v>32</v>
      </c>
      <c r="E46" s="33">
        <v>100</v>
      </c>
      <c r="F46" s="28"/>
      <c r="G46" s="28">
        <f t="shared" si="2"/>
        <v>0</v>
      </c>
    </row>
    <row r="47" spans="1:7" ht="26.25" customHeight="1">
      <c r="A47" s="4">
        <v>38</v>
      </c>
      <c r="B47" s="4" t="s">
        <v>60</v>
      </c>
      <c r="C47" s="21" t="s">
        <v>76</v>
      </c>
      <c r="D47" s="22" t="s">
        <v>32</v>
      </c>
      <c r="E47" s="33">
        <v>100</v>
      </c>
      <c r="F47" s="28"/>
      <c r="G47" s="28">
        <f t="shared" si="2"/>
        <v>0</v>
      </c>
    </row>
    <row r="48" spans="1:7" ht="28.5" customHeight="1">
      <c r="A48" s="4">
        <v>39</v>
      </c>
      <c r="B48" s="4" t="s">
        <v>60</v>
      </c>
      <c r="C48" s="21" t="s">
        <v>88</v>
      </c>
      <c r="D48" s="22" t="s">
        <v>32</v>
      </c>
      <c r="E48" s="33">
        <v>50</v>
      </c>
      <c r="F48" s="28"/>
      <c r="G48" s="28">
        <f t="shared" si="2"/>
        <v>0</v>
      </c>
    </row>
    <row r="49" spans="1:7" ht="14.25" customHeight="1">
      <c r="A49" s="4">
        <v>40</v>
      </c>
      <c r="B49" s="4" t="s">
        <v>101</v>
      </c>
      <c r="C49" s="21" t="s">
        <v>73</v>
      </c>
      <c r="D49" s="22" t="s">
        <v>18</v>
      </c>
      <c r="E49" s="33">
        <v>50</v>
      </c>
      <c r="F49" s="28"/>
      <c r="G49" s="28">
        <f t="shared" si="2"/>
        <v>0</v>
      </c>
    </row>
    <row r="50" spans="1:7" ht="21.75" customHeight="1">
      <c r="A50" s="4">
        <v>41</v>
      </c>
      <c r="B50" s="4" t="s">
        <v>95</v>
      </c>
      <c r="C50" s="3" t="s">
        <v>57</v>
      </c>
      <c r="D50" s="10" t="s">
        <v>62</v>
      </c>
      <c r="E50" s="32">
        <v>50</v>
      </c>
      <c r="F50" s="28"/>
      <c r="G50" s="28">
        <f t="shared" si="2"/>
        <v>0</v>
      </c>
    </row>
    <row r="51" spans="1:7" ht="12.75" customHeight="1">
      <c r="A51" s="36" t="s">
        <v>59</v>
      </c>
      <c r="B51" s="37"/>
      <c r="C51" s="37"/>
      <c r="D51" s="37"/>
      <c r="E51" s="37"/>
      <c r="F51" s="37"/>
      <c r="G51" s="38"/>
    </row>
    <row r="52" spans="1:7" ht="43.5" customHeight="1">
      <c r="A52" s="4">
        <v>42</v>
      </c>
      <c r="B52" s="39" t="s">
        <v>3</v>
      </c>
      <c r="C52" s="19" t="s">
        <v>84</v>
      </c>
      <c r="D52" s="19" t="s">
        <v>64</v>
      </c>
      <c r="E52" s="20">
        <v>600</v>
      </c>
      <c r="F52" s="29"/>
      <c r="G52" s="28">
        <f>E52*F52</f>
        <v>0</v>
      </c>
    </row>
    <row r="53" spans="1:7" ht="30" customHeight="1">
      <c r="A53" s="4">
        <v>43</v>
      </c>
      <c r="B53" s="40"/>
      <c r="C53" s="19" t="s">
        <v>85</v>
      </c>
      <c r="D53" s="19" t="s">
        <v>64</v>
      </c>
      <c r="E53" s="20">
        <v>600</v>
      </c>
      <c r="F53" s="29"/>
      <c r="G53" s="28">
        <f>E53*F53</f>
        <v>0</v>
      </c>
    </row>
    <row r="54" spans="1:7" ht="27" customHeight="1">
      <c r="A54" s="4">
        <v>44</v>
      </c>
      <c r="B54" s="40"/>
      <c r="C54" s="18" t="s">
        <v>86</v>
      </c>
      <c r="D54" s="19" t="s">
        <v>64</v>
      </c>
      <c r="E54" s="20">
        <v>1500</v>
      </c>
      <c r="F54" s="29"/>
      <c r="G54" s="28">
        <f>E54*F54</f>
        <v>0</v>
      </c>
    </row>
    <row r="55" spans="1:7" ht="29.25" customHeight="1">
      <c r="A55" s="4">
        <v>45</v>
      </c>
      <c r="B55" s="41"/>
      <c r="C55" s="18" t="s">
        <v>87</v>
      </c>
      <c r="D55" s="19" t="s">
        <v>64</v>
      </c>
      <c r="E55" s="20">
        <v>1500</v>
      </c>
      <c r="F55" s="29"/>
      <c r="G55" s="28">
        <f>E55*F55</f>
        <v>0</v>
      </c>
    </row>
    <row r="56" spans="1:7" ht="12" customHeight="1">
      <c r="A56" s="36" t="s">
        <v>68</v>
      </c>
      <c r="B56" s="52"/>
      <c r="C56" s="52"/>
      <c r="D56" s="52"/>
      <c r="E56" s="52"/>
      <c r="F56" s="37"/>
      <c r="G56" s="38"/>
    </row>
    <row r="57" spans="1:7" ht="42.75" customHeight="1">
      <c r="A57" s="23">
        <v>46</v>
      </c>
      <c r="B57" s="24" t="s">
        <v>20</v>
      </c>
      <c r="C57" s="25" t="s">
        <v>63</v>
      </c>
      <c r="D57" s="24" t="s">
        <v>78</v>
      </c>
      <c r="E57" s="26">
        <v>300</v>
      </c>
      <c r="F57" s="30"/>
      <c r="G57" s="30">
        <f>E57*F57</f>
        <v>0</v>
      </c>
    </row>
    <row r="58" spans="1:7" ht="24.75" customHeight="1">
      <c r="A58" s="23">
        <v>47</v>
      </c>
      <c r="B58" s="35" t="s">
        <v>102</v>
      </c>
      <c r="C58" s="25" t="s">
        <v>65</v>
      </c>
      <c r="D58" s="24" t="s">
        <v>78</v>
      </c>
      <c r="E58" s="26">
        <v>300</v>
      </c>
      <c r="F58" s="30"/>
      <c r="G58" s="30">
        <f>E58*F58</f>
        <v>0</v>
      </c>
    </row>
    <row r="59" spans="1:7" ht="22.5" customHeight="1">
      <c r="A59" s="23">
        <v>48</v>
      </c>
      <c r="B59" s="35" t="s">
        <v>53</v>
      </c>
      <c r="C59" s="25" t="s">
        <v>66</v>
      </c>
      <c r="D59" s="24" t="s">
        <v>78</v>
      </c>
      <c r="E59" s="26">
        <v>300</v>
      </c>
      <c r="F59" s="30"/>
      <c r="G59" s="30">
        <f>E59*F59</f>
        <v>0</v>
      </c>
    </row>
    <row r="60" spans="1:7" ht="22.5" customHeight="1">
      <c r="A60" s="23">
        <v>49</v>
      </c>
      <c r="B60" s="35" t="s">
        <v>103</v>
      </c>
      <c r="C60" s="25" t="s">
        <v>89</v>
      </c>
      <c r="D60" s="24" t="s">
        <v>78</v>
      </c>
      <c r="E60" s="26">
        <v>300</v>
      </c>
      <c r="F60" s="30"/>
      <c r="G60" s="30">
        <f>E60*F60</f>
        <v>0</v>
      </c>
    </row>
    <row r="61" spans="1:7" ht="12.75" customHeight="1">
      <c r="A61" s="48" t="s">
        <v>69</v>
      </c>
      <c r="B61" s="49"/>
      <c r="C61" s="49"/>
      <c r="D61" s="49"/>
      <c r="E61" s="49"/>
      <c r="F61" s="50"/>
      <c r="G61" s="51"/>
    </row>
    <row r="62" spans="1:7" ht="22.5" customHeight="1">
      <c r="A62" s="23">
        <v>50</v>
      </c>
      <c r="B62" s="24" t="s">
        <v>20</v>
      </c>
      <c r="C62" s="25" t="s">
        <v>70</v>
      </c>
      <c r="D62" s="24" t="s">
        <v>78</v>
      </c>
      <c r="E62" s="26">
        <v>400</v>
      </c>
      <c r="F62" s="30"/>
      <c r="G62" s="30">
        <f>E62*F62</f>
        <v>0</v>
      </c>
    </row>
    <row r="63" spans="1:7" ht="22.5" customHeight="1">
      <c r="A63" s="23">
        <v>51</v>
      </c>
      <c r="B63" s="35" t="s">
        <v>98</v>
      </c>
      <c r="C63" s="25" t="s">
        <v>71</v>
      </c>
      <c r="D63" s="24" t="s">
        <v>78</v>
      </c>
      <c r="E63" s="26">
        <v>400</v>
      </c>
      <c r="F63" s="30"/>
      <c r="G63" s="30">
        <f>E63*F63</f>
        <v>0</v>
      </c>
    </row>
    <row r="64" spans="1:7" ht="22.5" customHeight="1">
      <c r="A64" s="23">
        <v>52</v>
      </c>
      <c r="B64" s="35" t="s">
        <v>98</v>
      </c>
      <c r="C64" s="25" t="s">
        <v>72</v>
      </c>
      <c r="D64" s="24" t="s">
        <v>78</v>
      </c>
      <c r="E64" s="26">
        <v>400</v>
      </c>
      <c r="F64" s="30"/>
      <c r="G64" s="30">
        <f>E64*F64</f>
        <v>0</v>
      </c>
    </row>
    <row r="65" spans="1:7" ht="21" customHeight="1">
      <c r="A65" s="44"/>
      <c r="B65" s="45"/>
      <c r="C65" s="45"/>
      <c r="D65" s="45"/>
      <c r="E65" s="45"/>
      <c r="F65" s="44"/>
      <c r="G65" s="12">
        <f>SUM(G7:G64)</f>
        <v>0</v>
      </c>
    </row>
    <row r="66" spans="1:7" ht="21" customHeight="1">
      <c r="A66" s="44" t="s">
        <v>41</v>
      </c>
      <c r="B66" s="44"/>
      <c r="C66" s="44"/>
      <c r="D66" s="44"/>
      <c r="E66" s="44"/>
      <c r="F66" s="44"/>
      <c r="G66" s="12">
        <f>G65*0.23</f>
        <v>0</v>
      </c>
    </row>
    <row r="67" spans="1:7" ht="22.5" customHeight="1">
      <c r="A67" s="44" t="s">
        <v>42</v>
      </c>
      <c r="B67" s="44"/>
      <c r="C67" s="44"/>
      <c r="D67" s="44"/>
      <c r="E67" s="44"/>
      <c r="F67" s="44"/>
      <c r="G67" s="12">
        <f>SUM(G65:G66)</f>
        <v>0</v>
      </c>
    </row>
    <row r="68" spans="1:7" ht="15">
      <c r="A68" s="53"/>
      <c r="B68" s="53"/>
      <c r="C68" s="53"/>
      <c r="D68" s="53"/>
      <c r="E68" s="53"/>
      <c r="F68" s="53"/>
      <c r="G68" s="53"/>
    </row>
    <row r="69" spans="1:7" ht="15">
      <c r="A69" s="43"/>
      <c r="B69" s="43"/>
      <c r="C69" s="43"/>
      <c r="D69" s="43"/>
      <c r="E69" s="43"/>
      <c r="F69" s="43"/>
      <c r="G69" s="43"/>
    </row>
    <row r="70" spans="4:7" ht="15.75">
      <c r="D70" s="56" t="s">
        <v>92</v>
      </c>
      <c r="E70" s="56"/>
      <c r="F70" s="56"/>
      <c r="G70" s="56"/>
    </row>
    <row r="71" spans="4:7" ht="61.5" customHeight="1">
      <c r="D71" s="54" t="s">
        <v>93</v>
      </c>
      <c r="E71" s="54"/>
      <c r="F71" s="54"/>
      <c r="G71" s="55"/>
    </row>
    <row r="72" spans="5:7" ht="15">
      <c r="E72" s="42"/>
      <c r="F72" s="42"/>
      <c r="G72" s="11"/>
    </row>
    <row r="73" spans="5:7" ht="15">
      <c r="E73" s="42"/>
      <c r="F73" s="42"/>
      <c r="G73" s="11"/>
    </row>
    <row r="74" spans="5:7" ht="15">
      <c r="E74" s="42"/>
      <c r="F74" s="42"/>
      <c r="G74" s="11"/>
    </row>
    <row r="77" spans="5:7" ht="15">
      <c r="E77" s="42"/>
      <c r="F77" s="42"/>
      <c r="G77" s="11"/>
    </row>
    <row r="78" spans="5:7" ht="15">
      <c r="E78" s="42"/>
      <c r="F78" s="42"/>
      <c r="G78" s="11"/>
    </row>
    <row r="79" spans="5:7" ht="15">
      <c r="E79" s="42"/>
      <c r="F79" s="42"/>
      <c r="G79" s="11"/>
    </row>
    <row r="80" spans="5:7" ht="15">
      <c r="E80" s="42"/>
      <c r="F80" s="42"/>
      <c r="G80" s="11"/>
    </row>
    <row r="82" ht="15">
      <c r="C82" s="13"/>
    </row>
    <row r="83" ht="15">
      <c r="C83" s="13"/>
    </row>
    <row r="84" spans="3:7" ht="15">
      <c r="C84" s="13"/>
      <c r="G84" s="13"/>
    </row>
    <row r="86" ht="15">
      <c r="C86" s="13"/>
    </row>
    <row r="87" ht="15">
      <c r="C87" s="13"/>
    </row>
    <row r="88" ht="15">
      <c r="C88" s="13"/>
    </row>
    <row r="89" ht="15">
      <c r="C89" s="13"/>
    </row>
    <row r="90" ht="15">
      <c r="C90" s="13"/>
    </row>
    <row r="92" ht="15">
      <c r="C92" s="13"/>
    </row>
    <row r="94" ht="15">
      <c r="C94" s="13"/>
    </row>
    <row r="95" ht="15">
      <c r="C95" s="13"/>
    </row>
    <row r="99" ht="15">
      <c r="C99" s="13"/>
    </row>
    <row r="100" ht="15">
      <c r="C100" s="13"/>
    </row>
    <row r="102" ht="15">
      <c r="C102" s="13"/>
    </row>
    <row r="103" ht="15">
      <c r="C103" s="13"/>
    </row>
    <row r="104" ht="15">
      <c r="C104" s="13"/>
    </row>
    <row r="105" ht="15">
      <c r="C105" s="13"/>
    </row>
    <row r="106" ht="15">
      <c r="C106" s="13"/>
    </row>
    <row r="107" ht="15">
      <c r="C107" s="13"/>
    </row>
    <row r="108" spans="2:3" ht="15">
      <c r="B108" s="13"/>
      <c r="C108" s="13"/>
    </row>
    <row r="109" spans="2:3" ht="15">
      <c r="B109" s="13"/>
      <c r="C109" s="13"/>
    </row>
    <row r="110" ht="15">
      <c r="C110" s="13"/>
    </row>
  </sheetData>
  <sheetProtection/>
  <mergeCells count="26">
    <mergeCell ref="E78:F78"/>
    <mergeCell ref="E79:F79"/>
    <mergeCell ref="E80:F80"/>
    <mergeCell ref="A61:G61"/>
    <mergeCell ref="A56:G56"/>
    <mergeCell ref="A36:G36"/>
    <mergeCell ref="E77:F77"/>
    <mergeCell ref="A68:G68"/>
    <mergeCell ref="D71:G71"/>
    <mergeCell ref="D70:G70"/>
    <mergeCell ref="A2:G2"/>
    <mergeCell ref="A3:G3"/>
    <mergeCell ref="B7:B9"/>
    <mergeCell ref="A6:G6"/>
    <mergeCell ref="A23:G23"/>
    <mergeCell ref="A11:G11"/>
    <mergeCell ref="A4:G4"/>
    <mergeCell ref="A51:G51"/>
    <mergeCell ref="B52:B55"/>
    <mergeCell ref="E72:F72"/>
    <mergeCell ref="E73:F73"/>
    <mergeCell ref="E74:F74"/>
    <mergeCell ref="A69:G69"/>
    <mergeCell ref="A65:F65"/>
    <mergeCell ref="A66:F66"/>
    <mergeCell ref="A67:F67"/>
  </mergeCells>
  <printOptions horizontalCentered="1" verticalCentered="1"/>
  <pageMargins left="0.7086614173228347" right="0.11811023622047245" top="0.15748031496062992" bottom="0.15748031496062992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</dc:creator>
  <cp:keywords/>
  <dc:description/>
  <cp:lastModifiedBy>PD1</cp:lastModifiedBy>
  <cp:lastPrinted>2021-08-05T11:48:25Z</cp:lastPrinted>
  <dcterms:created xsi:type="dcterms:W3CDTF">2015-01-09T06:59:35Z</dcterms:created>
  <dcterms:modified xsi:type="dcterms:W3CDTF">2021-10-01T06:50:49Z</dcterms:modified>
  <cp:category/>
  <cp:version/>
  <cp:contentType/>
  <cp:contentStatus/>
</cp:coreProperties>
</file>