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65.130.11\fs-sgpol\fs_Procurement_department\4_DANE Z DZIAŁU OFERT\2020\TORUŃ\BTN - Oznakowanie poziome\Zapotrzebowanie\"/>
    </mc:Choice>
  </mc:AlternateContent>
  <xr:revisionPtr revIDLastSave="0" documentId="13_ncr:1_{E657FE64-3F3A-4C37-8447-B75149FB19E8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DOP do wyce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H25" i="2"/>
  <c r="H24" i="2"/>
  <c r="H23" i="2"/>
  <c r="H20" i="2"/>
  <c r="H17" i="2"/>
  <c r="H16" i="2"/>
  <c r="H15" i="2"/>
  <c r="H12" i="2"/>
  <c r="H11" i="2"/>
  <c r="H10" i="2"/>
  <c r="H7" i="2"/>
  <c r="H44" i="2" l="1"/>
  <c r="H41" i="2"/>
  <c r="H40" i="2"/>
  <c r="H37" i="2"/>
  <c r="H36" i="2"/>
  <c r="H33" i="2"/>
  <c r="H32" i="2"/>
  <c r="H31" i="2"/>
</calcChain>
</file>

<file path=xl/sharedStrings.xml><?xml version="1.0" encoding="utf-8"?>
<sst xmlns="http://schemas.openxmlformats.org/spreadsheetml/2006/main" count="129" uniqueCount="76">
  <si>
    <t>68 d.13. 1</t>
  </si>
  <si>
    <t>KNR AT-04 0204-01</t>
  </si>
  <si>
    <t>RB007</t>
  </si>
  <si>
    <t>m2</t>
  </si>
  <si>
    <t>Oznakowanie poziome nawierzchni bitumicznych - na zimno, za pomocą mas chemoutwardzalnych grubowarstwowe wykonywane mechanicznie - oznakowanie gładkie 1236,00</t>
  </si>
  <si>
    <t>5.1.1</t>
  </si>
  <si>
    <t>Wykonanie oznakowania poziomego jezdni materiałami grubowarstwowymi - linie ciągłe</t>
  </si>
  <si>
    <t>5.1.2</t>
  </si>
  <si>
    <t>Wykonanie oznakowania poziomego jezdni materiałami grubowarstwowymi - linie przerywane</t>
  </si>
  <si>
    <t>5.1.3</t>
  </si>
  <si>
    <t>Wykonanie oznakowania poziomego jezdni materiałami grubowarstwowymi - linie na skrzyżowaniach, strzałki i inne symbole</t>
  </si>
  <si>
    <t>13.1</t>
  </si>
  <si>
    <t>D-07.01.01 Oznakowanie poziome</t>
  </si>
  <si>
    <t>139</t>
  </si>
  <si>
    <t>Oznakowanie poziome (grubowarstwowe, termoplastyczne)</t>
  </si>
  <si>
    <t>140</t>
  </si>
  <si>
    <t>Punktowe elementy odblaskowe PEO-1 (czerwono-białe)</t>
  </si>
  <si>
    <t>szt.</t>
  </si>
  <si>
    <t>141</t>
  </si>
  <si>
    <t>Punktowe elementy odblaskowe PEO-2 (białe)</t>
  </si>
  <si>
    <t>45</t>
  </si>
  <si>
    <t>BTN1927 - Przebudowa drogi powiatowej nr 2008C Gostkowo - Papowo Toruńskie od km 0+000 do km 4+965, długości 4,965 km</t>
  </si>
  <si>
    <t>BTN1943 - Rozbudowa skrzyżowania ulic: Stanisława Staszica, Górnicza, Poznańska, Prymasa Józefa Glempa w Inowrocławiu - branża drogowa</t>
  </si>
  <si>
    <t>BTN2004 - Rozbudowa (przebudowa) drogi powiatowej nr 1265C Świekatowo - Serock</t>
  </si>
  <si>
    <t>BTN2007 - Budowa drogi gminnej nr 030604C Nowe Krąplewice-Osłowo od skrzyżowania z drogą gminną nr 030618C do skrzyżowania z drogą gminną nr 030611C</t>
  </si>
  <si>
    <t>Oznakowanie poziome pionowe, urządzenia brd</t>
  </si>
  <si>
    <t>D.07.01.01a</t>
  </si>
  <si>
    <t>Oznakowanie poziome - grubowarstwowe termoplastyczne barwy białej</t>
  </si>
  <si>
    <t>Oznakowanie poziome - grubowarstwowe termoplastyczne barwy czerwonej (na dojazdach do przejazdu kolejowego)</t>
  </si>
  <si>
    <t>Montaż PEO wzdłuż krawędzi jezdni (co 25m)</t>
  </si>
  <si>
    <t>BTN2009 - Przebudowa drogi powiatowej Błądzim - Drzycim - Laskowice - ETAP 2</t>
  </si>
  <si>
    <t>6.1.</t>
  </si>
  <si>
    <t>32.d.6.1</t>
  </si>
  <si>
    <t>KNR AT-04 0205-01</t>
  </si>
  <si>
    <t>Oznakowanie poziome nawierzchni bitumicznych - na gorąco, za pomocą mas termoplastycznych cienkowarstowych</t>
  </si>
  <si>
    <t>BTN2013 - Przebudowa drogi powiatowej nr 2010C Turzno - Rogówko - Lubicz Dolny w km 0+000 do 3+282 na dł, 3,282 km</t>
  </si>
  <si>
    <t>Oznakowanie i urządzenia bezpieczeństwa ruchu</t>
  </si>
  <si>
    <t>D-07.01.01</t>
  </si>
  <si>
    <t>Mechaniczne wykonanie oznakowania poziomego cienkowarstwowego w postaci linii krawędziowych i segregacyjnych ciągłych typu P-7d, P-4</t>
  </si>
  <si>
    <t>Mechaniczne wykonanie oznakowania poziomego cienkowarstwowego w postaci linii krawędziowych i segregacyjnych przerywanych typu P-7c, P-1e</t>
  </si>
  <si>
    <t>Mechaniczne wykonanie oznakowania poziomego cienkowarstwowego w postaci linii na skrzyżowaniach i przejściach dla pieszych typu P-10, P-12, P-13, P-14</t>
  </si>
  <si>
    <t>BTN2014 - Przebudowa drogi powiatowej nr 1615C Krusin - Bartlewo - Staw - Bielczyny na odcinku według kilometrażu drogi od km 5+488,00 do km 12+661,00</t>
  </si>
  <si>
    <t>37 d.8</t>
  </si>
  <si>
    <t>D 07.01.01</t>
  </si>
  <si>
    <t>Wykonanie oznakowania poziomego jezdni materiałami grubowarstwowymi - linie ciagłe</t>
  </si>
  <si>
    <t>38 d.8</t>
  </si>
  <si>
    <t>Wykonanie oznakowania poziomego jezdni materiałami grubowarstwowymi - linie na skrzyżowaniach, strzałki i symbole</t>
  </si>
  <si>
    <t>BTN2015 - Przebudowa drogi powiatowej nr 2535C Słońsko - Gąski km od 0+000 do 1+689 cz.I</t>
  </si>
  <si>
    <t>42 d.8</t>
  </si>
  <si>
    <t>43 d.8</t>
  </si>
  <si>
    <t>BTN2016 - Przebudowa drogi powiatowej nr 2535C Słońsko - Gąski km od 1+731,5 do 3+574, cz. II</t>
  </si>
  <si>
    <t xml:space="preserve">Roboty wykończeniowe </t>
  </si>
  <si>
    <t>59</t>
  </si>
  <si>
    <t xml:space="preserve">KNR 2-31 0706/06  </t>
  </si>
  <si>
    <t>Wykonanie oznakowania poziomego - grubowarstwowe</t>
  </si>
  <si>
    <t>BTN2017 - Remont drogi powiatowej nr 1031C Cekcyn-Błądzim od km 4+125 do km 8+580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</si>
  <si>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</si>
  <si>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>5.1</t>
    </r>
  </si>
  <si>
    <r>
      <rPr>
        <b/>
        <sz val="10"/>
        <rFont val="Calibri"/>
        <family val="2"/>
        <charset val="238"/>
        <scheme val="minor"/>
      </rPr>
      <t>D 07.01.01 45233000-9</t>
    </r>
  </si>
  <si>
    <r>
      <rPr>
        <b/>
        <u/>
        <sz val="10"/>
        <rFont val="Calibri"/>
        <family val="2"/>
        <charset val="238"/>
        <scheme val="minor"/>
      </rPr>
      <t xml:space="preserve">OZNAKOWANIE POZIOME </t>
    </r>
    <r>
      <rPr>
        <b/>
        <sz val="10"/>
        <rFont val="Calibri"/>
        <family val="2"/>
        <charset val="238"/>
        <scheme val="minor"/>
      </rPr>
      <t>CPV: Roboty w zakresie konstruowania, fundamentowania oraz wykonywania nawierzchni</t>
    </r>
  </si>
  <si>
    <r>
      <rPr>
        <b/>
        <sz val="10"/>
        <rFont val="Calibri"/>
        <family val="2"/>
        <charset val="238"/>
        <scheme val="minor"/>
      </rPr>
      <t>D.07.01.01</t>
    </r>
  </si>
  <si>
    <r>
      <rPr>
        <b/>
        <sz val="10"/>
        <rFont val="Calibri"/>
        <family val="2"/>
        <charset val="238"/>
        <scheme val="minor"/>
      </rPr>
      <t>Oznakowanie poziome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</si>
  <si>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</si>
  <si>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>8</t>
    </r>
  </si>
  <si>
    <r>
      <rPr>
        <b/>
        <sz val="10"/>
        <rFont val="Calibri"/>
        <family val="2"/>
        <charset val="238"/>
        <scheme val="minor"/>
      </rPr>
      <t>D-07.00.00</t>
    </r>
  </si>
  <si>
    <r>
      <rPr>
        <b/>
        <sz val="10"/>
        <rFont val="Calibri"/>
        <family val="2"/>
        <charset val="238"/>
        <scheme val="minor"/>
      </rPr>
      <t>OZNAKOWANIE DRÓG</t>
    </r>
  </si>
  <si>
    <r>
      <rPr>
        <b/>
        <sz val="10"/>
        <rFont val="Calibri"/>
        <family val="2"/>
        <charset val="238"/>
        <scheme val="minor"/>
      </rPr>
      <t>D- 07,00,00,00</t>
    </r>
  </si>
  <si>
    <r>
      <rPr>
        <b/>
        <sz val="10"/>
        <rFont val="Calibri"/>
        <family val="2"/>
        <charset val="238"/>
        <scheme val="minor"/>
      </rPr>
      <t>ELEMENTY BEZPIECZEŃSTWA RUCHU</t>
    </r>
  </si>
  <si>
    <t>Okres gwarancji</t>
  </si>
  <si>
    <t>24msc</t>
  </si>
  <si>
    <t>24 msc</t>
  </si>
  <si>
    <t xml:space="preserve">24msc </t>
  </si>
  <si>
    <t xml:space="preserve">84msc </t>
  </si>
  <si>
    <t>12msc</t>
  </si>
  <si>
    <t>36msc</t>
  </si>
  <si>
    <t>Orientacyjnyc czas realizacji,
odchył 2-3 tygodnie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</si>
</sst>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0"/>
    <numFmt numFmtId="166" formatCode="#,##0.00_ ;\-#,##0.00\ "/>
    <numFmt numFmtId="167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44" fontId="5" fillId="0" borderId="1" xfId="7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43" fontId="7" fillId="2" borderId="1" xfId="4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 wrapText="1"/>
    </xf>
    <xf numFmtId="0" fontId="7" fillId="0" borderId="1" xfId="3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/>
    </xf>
    <xf numFmtId="4" fontId="7" fillId="2" borderId="1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164" fontId="7" fillId="2" borderId="1" xfId="2" applyFont="1" applyFill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167" fontId="6" fillId="2" borderId="1" xfId="7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4" fontId="7" fillId="4" borderId="1" xfId="4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 wrapText="1"/>
    </xf>
    <xf numFmtId="166" fontId="7" fillId="4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left" vertical="center"/>
    </xf>
    <xf numFmtId="0" fontId="7" fillId="2" borderId="1" xfId="9" applyFont="1" applyFill="1" applyBorder="1" applyAlignment="1">
      <alignment vertical="center" wrapText="1"/>
    </xf>
    <xf numFmtId="4" fontId="7" fillId="2" borderId="1" xfId="9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left" vertical="center"/>
    </xf>
    <xf numFmtId="0" fontId="7" fillId="0" borderId="1" xfId="9" applyFont="1" applyBorder="1" applyAlignment="1">
      <alignment horizontal="left" vertical="center" wrapText="1"/>
    </xf>
    <xf numFmtId="4" fontId="7" fillId="0" borderId="1" xfId="9" applyNumberFormat="1" applyFont="1" applyBorder="1" applyAlignment="1">
      <alignment horizontal="center" vertical="center"/>
    </xf>
    <xf numFmtId="0" fontId="7" fillId="2" borderId="1" xfId="9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0">
    <cellStyle name="Dziesiętny 3" xfId="4" xr:uid="{00000000-0005-0000-0000-000000000000}"/>
    <cellStyle name="Dziesiętny 4" xfId="2" xr:uid="{00000000-0005-0000-0000-000001000000}"/>
    <cellStyle name="Normalny" xfId="0" builtinId="0"/>
    <cellStyle name="Normalny 10" xfId="3" xr:uid="{00000000-0005-0000-0000-000003000000}"/>
    <cellStyle name="Normalny 15" xfId="6" xr:uid="{00000000-0005-0000-0000-000004000000}"/>
    <cellStyle name="Normalny 2" xfId="1" xr:uid="{00000000-0005-0000-0000-000005000000}"/>
    <cellStyle name="Normalny 27" xfId="9" xr:uid="{00000000-0005-0000-0000-000006000000}"/>
    <cellStyle name="Normalny 4" xfId="7" xr:uid="{00000000-0005-0000-0000-000007000000}"/>
    <cellStyle name="Normalny 6" xfId="5" xr:uid="{00000000-0005-0000-0000-000008000000}"/>
    <cellStyle name="Walutowy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9050" cy="19050"/>
    <xdr:pic>
      <xdr:nvPicPr>
        <xdr:cNvPr id="2" name="Picture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0</xdr:rowOff>
    </xdr:from>
    <xdr:ext cx="19050" cy="19050"/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0</xdr:rowOff>
    </xdr:from>
    <xdr:ext cx="19050" cy="19050"/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4"/>
  <sheetViews>
    <sheetView tabSelected="1" topLeftCell="A40" workbookViewId="0">
      <selection activeCell="C54" sqref="C54"/>
    </sheetView>
  </sheetViews>
  <sheetFormatPr defaultRowHeight="12.75" x14ac:dyDescent="0.2"/>
  <cols>
    <col min="1" max="1" width="9.140625" style="77"/>
    <col min="2" max="2" width="10.5703125" style="1" customWidth="1"/>
    <col min="3" max="3" width="49.7109375" style="1" customWidth="1"/>
    <col min="4" max="4" width="9.140625" style="78"/>
    <col min="5" max="6" width="10.7109375" style="78" bestFit="1" customWidth="1"/>
    <col min="7" max="7" width="8.28515625" style="78" bestFit="1" customWidth="1"/>
    <col min="8" max="8" width="11.7109375" style="78" bestFit="1" customWidth="1"/>
    <col min="9" max="9" width="33" style="78" customWidth="1"/>
    <col min="10" max="10" width="14" style="78" bestFit="1" customWidth="1"/>
    <col min="11" max="16384" width="9.140625" style="1"/>
  </cols>
  <sheetData>
    <row r="4" spans="1:10" ht="38.25" customHeight="1" x14ac:dyDescent="0.2">
      <c r="I4" s="84" t="s">
        <v>75</v>
      </c>
      <c r="J4" s="85" t="s">
        <v>68</v>
      </c>
    </row>
    <row r="5" spans="1:10" x14ac:dyDescent="0.2">
      <c r="A5" s="81" t="s">
        <v>21</v>
      </c>
      <c r="B5" s="81"/>
      <c r="C5" s="81"/>
      <c r="D5" s="81"/>
      <c r="E5" s="81"/>
      <c r="F5" s="81"/>
      <c r="G5" s="81"/>
      <c r="H5" s="81"/>
    </row>
    <row r="6" spans="1:10" x14ac:dyDescent="0.2">
      <c r="A6" s="2" t="s">
        <v>11</v>
      </c>
      <c r="B6" s="3"/>
      <c r="C6" s="4" t="s">
        <v>12</v>
      </c>
      <c r="D6" s="5"/>
      <c r="E6" s="5"/>
      <c r="F6" s="5"/>
      <c r="G6" s="5"/>
      <c r="H6" s="5"/>
      <c r="I6" s="79"/>
      <c r="J6" s="79"/>
    </row>
    <row r="7" spans="1:10" ht="38.25" x14ac:dyDescent="0.2">
      <c r="A7" s="6" t="s">
        <v>0</v>
      </c>
      <c r="B7" s="7" t="s">
        <v>1</v>
      </c>
      <c r="C7" s="8" t="s">
        <v>4</v>
      </c>
      <c r="D7" s="9" t="s">
        <v>2</v>
      </c>
      <c r="E7" s="10" t="s">
        <v>56</v>
      </c>
      <c r="F7" s="11">
        <v>1236</v>
      </c>
      <c r="G7" s="11"/>
      <c r="H7" s="12">
        <f>F7*G7</f>
        <v>0</v>
      </c>
      <c r="I7" s="83">
        <v>44084</v>
      </c>
      <c r="J7" s="83" t="s">
        <v>69</v>
      </c>
    </row>
    <row r="8" spans="1:10" x14ac:dyDescent="0.2">
      <c r="A8" s="82" t="s">
        <v>22</v>
      </c>
      <c r="B8" s="82"/>
      <c r="C8" s="82"/>
      <c r="D8" s="82"/>
      <c r="E8" s="82"/>
      <c r="F8" s="82"/>
      <c r="G8" s="82"/>
      <c r="H8" s="82"/>
      <c r="I8" s="79"/>
      <c r="J8" s="79"/>
    </row>
    <row r="9" spans="1:10" ht="38.25" x14ac:dyDescent="0.2">
      <c r="A9" s="13" t="s">
        <v>57</v>
      </c>
      <c r="B9" s="14" t="s">
        <v>58</v>
      </c>
      <c r="C9" s="15" t="s">
        <v>59</v>
      </c>
      <c r="D9" s="13"/>
      <c r="E9" s="13"/>
      <c r="F9" s="13"/>
      <c r="G9" s="16"/>
      <c r="H9" s="16"/>
      <c r="I9" s="79"/>
      <c r="J9" s="79"/>
    </row>
    <row r="10" spans="1:10" ht="25.5" x14ac:dyDescent="0.2">
      <c r="A10" s="10" t="s">
        <v>5</v>
      </c>
      <c r="B10" s="17"/>
      <c r="C10" s="18" t="s">
        <v>6</v>
      </c>
      <c r="D10" s="9" t="s">
        <v>2</v>
      </c>
      <c r="E10" s="10" t="s">
        <v>56</v>
      </c>
      <c r="F10" s="19">
        <v>97.85</v>
      </c>
      <c r="G10" s="11"/>
      <c r="H10" s="12">
        <f>ROUND(F10*G10,2)</f>
        <v>0</v>
      </c>
      <c r="I10" s="83">
        <v>44127</v>
      </c>
      <c r="J10" s="83" t="s">
        <v>69</v>
      </c>
    </row>
    <row r="11" spans="1:10" ht="25.5" x14ac:dyDescent="0.2">
      <c r="A11" s="20" t="s">
        <v>7</v>
      </c>
      <c r="B11" s="21"/>
      <c r="C11" s="22" t="s">
        <v>8</v>
      </c>
      <c r="D11" s="9" t="s">
        <v>2</v>
      </c>
      <c r="E11" s="20" t="s">
        <v>56</v>
      </c>
      <c r="F11" s="20"/>
      <c r="G11" s="11"/>
      <c r="H11" s="12">
        <f>ROUND(F11*G11,2)</f>
        <v>0</v>
      </c>
      <c r="I11" s="83">
        <v>44127</v>
      </c>
      <c r="J11" s="83"/>
    </row>
    <row r="12" spans="1:10" ht="38.25" x14ac:dyDescent="0.2">
      <c r="A12" s="10" t="s">
        <v>9</v>
      </c>
      <c r="B12" s="17"/>
      <c r="C12" s="18" t="s">
        <v>10</v>
      </c>
      <c r="D12" s="9" t="s">
        <v>2</v>
      </c>
      <c r="E12" s="10" t="s">
        <v>56</v>
      </c>
      <c r="F12" s="19">
        <v>273.8</v>
      </c>
      <c r="G12" s="11"/>
      <c r="H12" s="12">
        <f>ROUND(F12*G12,2)</f>
        <v>0</v>
      </c>
      <c r="I12" s="83">
        <v>44127</v>
      </c>
      <c r="J12" s="83"/>
    </row>
    <row r="13" spans="1:10" ht="14.45" customHeight="1" x14ac:dyDescent="0.2">
      <c r="A13" s="82" t="s">
        <v>23</v>
      </c>
      <c r="B13" s="82"/>
      <c r="C13" s="82"/>
      <c r="D13" s="82"/>
      <c r="E13" s="82"/>
      <c r="F13" s="82"/>
      <c r="G13" s="82"/>
      <c r="H13" s="82"/>
      <c r="I13" s="79"/>
      <c r="J13" s="79"/>
    </row>
    <row r="14" spans="1:10" x14ac:dyDescent="0.2">
      <c r="A14" s="5"/>
      <c r="B14" s="23" t="s">
        <v>60</v>
      </c>
      <c r="C14" s="24" t="s">
        <v>61</v>
      </c>
      <c r="D14" s="25"/>
      <c r="E14" s="25"/>
      <c r="F14" s="26"/>
      <c r="G14" s="27"/>
      <c r="H14" s="28"/>
      <c r="I14" s="79"/>
      <c r="J14" s="79"/>
    </row>
    <row r="15" spans="1:10" ht="15" x14ac:dyDescent="0.2">
      <c r="A15" s="29" t="s">
        <v>13</v>
      </c>
      <c r="B15" s="30"/>
      <c r="C15" s="31" t="s">
        <v>14</v>
      </c>
      <c r="D15" s="9" t="s">
        <v>2</v>
      </c>
      <c r="E15" s="29" t="s">
        <v>56</v>
      </c>
      <c r="F15" s="32">
        <v>809</v>
      </c>
      <c r="G15" s="33"/>
      <c r="H15" s="12">
        <f>ROUND(F15*G15,2)</f>
        <v>0</v>
      </c>
      <c r="I15" s="83">
        <v>44081</v>
      </c>
      <c r="J15" s="83" t="s">
        <v>70</v>
      </c>
    </row>
    <row r="16" spans="1:10" x14ac:dyDescent="0.2">
      <c r="A16" s="29" t="s">
        <v>15</v>
      </c>
      <c r="B16" s="30"/>
      <c r="C16" s="31" t="s">
        <v>16</v>
      </c>
      <c r="D16" s="9" t="s">
        <v>2</v>
      </c>
      <c r="E16" s="29" t="s">
        <v>17</v>
      </c>
      <c r="F16" s="32">
        <v>1190</v>
      </c>
      <c r="G16" s="33"/>
      <c r="H16" s="12">
        <f>ROUND(F16*G16,2)</f>
        <v>0</v>
      </c>
      <c r="I16" s="79"/>
      <c r="J16" s="79"/>
    </row>
    <row r="17" spans="1:10" x14ac:dyDescent="0.2">
      <c r="A17" s="29" t="s">
        <v>18</v>
      </c>
      <c r="B17" s="30"/>
      <c r="C17" s="31" t="s">
        <v>19</v>
      </c>
      <c r="D17" s="9" t="s">
        <v>2</v>
      </c>
      <c r="E17" s="29" t="s">
        <v>17</v>
      </c>
      <c r="F17" s="32">
        <v>99</v>
      </c>
      <c r="G17" s="33"/>
      <c r="H17" s="12">
        <f>ROUND(F17*G17,2)</f>
        <v>0</v>
      </c>
      <c r="I17" s="79"/>
      <c r="J17" s="79"/>
    </row>
    <row r="18" spans="1:10" ht="25.9" customHeight="1" x14ac:dyDescent="0.2">
      <c r="A18" s="80" t="s">
        <v>24</v>
      </c>
      <c r="B18" s="80"/>
      <c r="C18" s="80"/>
      <c r="D18" s="80"/>
      <c r="E18" s="80"/>
      <c r="F18" s="80"/>
      <c r="G18" s="80"/>
      <c r="H18" s="80"/>
      <c r="I18" s="79"/>
      <c r="J18" s="79"/>
    </row>
    <row r="19" spans="1:10" x14ac:dyDescent="0.2">
      <c r="A19" s="13"/>
      <c r="B19" s="23" t="s">
        <v>60</v>
      </c>
      <c r="C19" s="24" t="s">
        <v>61</v>
      </c>
      <c r="D19" s="28"/>
      <c r="E19" s="13"/>
      <c r="F19" s="34"/>
      <c r="G19" s="35"/>
      <c r="H19" s="35"/>
      <c r="I19" s="79"/>
      <c r="J19" s="79"/>
    </row>
    <row r="20" spans="1:10" ht="15" x14ac:dyDescent="0.2">
      <c r="A20" s="10" t="s">
        <v>20</v>
      </c>
      <c r="B20" s="17"/>
      <c r="C20" s="18" t="s">
        <v>14</v>
      </c>
      <c r="D20" s="9" t="s">
        <v>2</v>
      </c>
      <c r="E20" s="29" t="s">
        <v>56</v>
      </c>
      <c r="F20" s="36">
        <v>32.299999999999997</v>
      </c>
      <c r="G20" s="37"/>
      <c r="H20" s="12">
        <f>ROUND(F20*G20,2)</f>
        <v>0</v>
      </c>
      <c r="I20" s="83">
        <v>44158</v>
      </c>
      <c r="J20" s="83" t="s">
        <v>71</v>
      </c>
    </row>
    <row r="21" spans="1:10" x14ac:dyDescent="0.2">
      <c r="A21" s="80" t="s">
        <v>30</v>
      </c>
      <c r="B21" s="80"/>
      <c r="C21" s="80"/>
      <c r="D21" s="80"/>
      <c r="E21" s="80"/>
      <c r="F21" s="80"/>
      <c r="G21" s="80"/>
      <c r="H21" s="80"/>
      <c r="I21" s="79"/>
      <c r="J21" s="79"/>
    </row>
    <row r="22" spans="1:10" x14ac:dyDescent="0.2">
      <c r="A22" s="38">
        <v>16</v>
      </c>
      <c r="B22" s="38"/>
      <c r="C22" s="39" t="s">
        <v>25</v>
      </c>
      <c r="D22" s="40"/>
      <c r="E22" s="41"/>
      <c r="F22" s="41"/>
      <c r="G22" s="41"/>
      <c r="H22" s="5"/>
      <c r="I22" s="79"/>
      <c r="J22" s="79"/>
    </row>
    <row r="23" spans="1:10" ht="25.5" x14ac:dyDescent="0.2">
      <c r="A23" s="42">
        <v>16.5</v>
      </c>
      <c r="B23" s="43" t="s">
        <v>26</v>
      </c>
      <c r="C23" s="44" t="s">
        <v>27</v>
      </c>
      <c r="D23" s="9" t="s">
        <v>2</v>
      </c>
      <c r="E23" s="29" t="s">
        <v>56</v>
      </c>
      <c r="F23" s="45">
        <v>2533.8000000000002</v>
      </c>
      <c r="G23" s="46"/>
      <c r="H23" s="12">
        <f>ROUND(F23*G23,2)</f>
        <v>0</v>
      </c>
      <c r="I23" s="83">
        <v>44102</v>
      </c>
      <c r="J23" s="83" t="s">
        <v>70</v>
      </c>
    </row>
    <row r="24" spans="1:10" ht="25.5" x14ac:dyDescent="0.2">
      <c r="A24" s="42">
        <v>16.5</v>
      </c>
      <c r="B24" s="43" t="s">
        <v>26</v>
      </c>
      <c r="C24" s="44" t="s">
        <v>28</v>
      </c>
      <c r="D24" s="9" t="s">
        <v>2</v>
      </c>
      <c r="E24" s="29" t="s">
        <v>56</v>
      </c>
      <c r="F24" s="45">
        <v>28</v>
      </c>
      <c r="G24" s="46"/>
      <c r="H24" s="12">
        <f>ROUND(F24*G24,2)</f>
        <v>0</v>
      </c>
      <c r="I24" s="79"/>
      <c r="J24" s="79"/>
    </row>
    <row r="25" spans="1:10" x14ac:dyDescent="0.2">
      <c r="A25" s="42">
        <v>16.600000000000001</v>
      </c>
      <c r="B25" s="43" t="s">
        <v>26</v>
      </c>
      <c r="C25" s="44" t="s">
        <v>29</v>
      </c>
      <c r="D25" s="9" t="s">
        <v>2</v>
      </c>
      <c r="E25" s="29" t="s">
        <v>17</v>
      </c>
      <c r="F25" s="45">
        <v>800</v>
      </c>
      <c r="G25" s="46"/>
      <c r="H25" s="12">
        <f>ROUND(F25*G25,2)</f>
        <v>0</v>
      </c>
      <c r="I25" s="79"/>
      <c r="J25" s="79"/>
    </row>
    <row r="26" spans="1:10" ht="14.45" customHeight="1" x14ac:dyDescent="0.2">
      <c r="A26" s="80" t="s">
        <v>35</v>
      </c>
      <c r="B26" s="80"/>
      <c r="C26" s="80"/>
      <c r="D26" s="80"/>
      <c r="E26" s="80"/>
      <c r="F26" s="80"/>
      <c r="G26" s="80"/>
      <c r="H26" s="80"/>
      <c r="I26" s="79"/>
      <c r="J26" s="79"/>
    </row>
    <row r="27" spans="1:10" x14ac:dyDescent="0.2">
      <c r="A27" s="47" t="s">
        <v>31</v>
      </c>
      <c r="B27" s="48"/>
      <c r="C27" s="49" t="s">
        <v>12</v>
      </c>
      <c r="D27" s="50"/>
      <c r="E27" s="50"/>
      <c r="F27" s="51"/>
      <c r="G27" s="27"/>
      <c r="H27" s="28"/>
      <c r="I27" s="79"/>
      <c r="J27" s="79"/>
    </row>
    <row r="28" spans="1:10" ht="38.25" x14ac:dyDescent="0.2">
      <c r="A28" s="30" t="s">
        <v>32</v>
      </c>
      <c r="B28" s="52" t="s">
        <v>33</v>
      </c>
      <c r="C28" s="31" t="s">
        <v>34</v>
      </c>
      <c r="D28" s="9" t="s">
        <v>2</v>
      </c>
      <c r="E28" s="29" t="s">
        <v>56</v>
      </c>
      <c r="F28" s="32">
        <v>398</v>
      </c>
      <c r="G28" s="53"/>
      <c r="H28" s="12">
        <f>ROUND(F28*G28,2)</f>
        <v>0</v>
      </c>
      <c r="I28" s="83">
        <v>44172</v>
      </c>
      <c r="J28" s="83" t="s">
        <v>69</v>
      </c>
    </row>
    <row r="29" spans="1:10" ht="25.9" customHeight="1" x14ac:dyDescent="0.2">
      <c r="A29" s="80" t="s">
        <v>41</v>
      </c>
      <c r="B29" s="80"/>
      <c r="C29" s="80"/>
      <c r="D29" s="80"/>
      <c r="E29" s="80"/>
      <c r="F29" s="80"/>
      <c r="G29" s="80"/>
      <c r="H29" s="80"/>
      <c r="I29" s="79"/>
      <c r="J29" s="79"/>
    </row>
    <row r="30" spans="1:10" x14ac:dyDescent="0.2">
      <c r="A30" s="54">
        <v>7</v>
      </c>
      <c r="B30" s="55"/>
      <c r="C30" s="56" t="s">
        <v>36</v>
      </c>
      <c r="D30" s="57"/>
      <c r="E30" s="58"/>
      <c r="F30" s="28"/>
      <c r="G30" s="28"/>
      <c r="H30" s="28"/>
      <c r="I30" s="79"/>
      <c r="J30" s="79"/>
    </row>
    <row r="31" spans="1:10" ht="38.25" x14ac:dyDescent="0.2">
      <c r="A31" s="59">
        <v>66</v>
      </c>
      <c r="B31" s="60" t="s">
        <v>37</v>
      </c>
      <c r="C31" s="60" t="s">
        <v>38</v>
      </c>
      <c r="D31" s="9" t="s">
        <v>2</v>
      </c>
      <c r="E31" s="59" t="s">
        <v>62</v>
      </c>
      <c r="F31" s="61">
        <v>835.65</v>
      </c>
      <c r="G31" s="46"/>
      <c r="H31" s="12">
        <f t="shared" ref="H31:H33" si="0">ROUND(F31*G31,2)</f>
        <v>0</v>
      </c>
      <c r="I31" s="83">
        <v>44127</v>
      </c>
      <c r="J31" s="83" t="s">
        <v>72</v>
      </c>
    </row>
    <row r="32" spans="1:10" ht="38.25" x14ac:dyDescent="0.2">
      <c r="A32" s="59">
        <v>67</v>
      </c>
      <c r="B32" s="60" t="s">
        <v>37</v>
      </c>
      <c r="C32" s="60" t="s">
        <v>39</v>
      </c>
      <c r="D32" s="9" t="s">
        <v>2</v>
      </c>
      <c r="E32" s="59" t="s">
        <v>62</v>
      </c>
      <c r="F32" s="61">
        <v>57.05</v>
      </c>
      <c r="G32" s="46"/>
      <c r="H32" s="12">
        <f t="shared" si="0"/>
        <v>0</v>
      </c>
      <c r="I32" s="79"/>
      <c r="J32" s="79"/>
    </row>
    <row r="33" spans="1:10" ht="38.25" x14ac:dyDescent="0.2">
      <c r="A33" s="59">
        <v>68</v>
      </c>
      <c r="B33" s="60" t="s">
        <v>37</v>
      </c>
      <c r="C33" s="60" t="s">
        <v>40</v>
      </c>
      <c r="D33" s="9" t="s">
        <v>2</v>
      </c>
      <c r="E33" s="59" t="s">
        <v>62</v>
      </c>
      <c r="F33" s="61">
        <v>39.46</v>
      </c>
      <c r="G33" s="46"/>
      <c r="H33" s="12">
        <f t="shared" si="0"/>
        <v>0</v>
      </c>
      <c r="I33" s="79"/>
      <c r="J33" s="79"/>
    </row>
    <row r="34" spans="1:10" x14ac:dyDescent="0.2">
      <c r="A34" s="80" t="s">
        <v>47</v>
      </c>
      <c r="B34" s="80"/>
      <c r="C34" s="80"/>
      <c r="D34" s="80"/>
      <c r="E34" s="80"/>
      <c r="F34" s="80"/>
      <c r="G34" s="80"/>
      <c r="H34" s="80"/>
      <c r="I34" s="79"/>
      <c r="J34" s="79"/>
    </row>
    <row r="35" spans="1:10" x14ac:dyDescent="0.2">
      <c r="A35" s="62" t="s">
        <v>63</v>
      </c>
      <c r="B35" s="63" t="s">
        <v>64</v>
      </c>
      <c r="C35" s="64" t="s">
        <v>65</v>
      </c>
      <c r="D35" s="62"/>
      <c r="E35" s="65"/>
      <c r="F35" s="35"/>
      <c r="G35" s="35"/>
      <c r="H35" s="5"/>
      <c r="I35" s="79"/>
      <c r="J35" s="79"/>
    </row>
    <row r="36" spans="1:10" ht="25.5" x14ac:dyDescent="0.2">
      <c r="A36" s="66" t="s">
        <v>42</v>
      </c>
      <c r="B36" s="67" t="s">
        <v>43</v>
      </c>
      <c r="C36" s="68" t="s">
        <v>44</v>
      </c>
      <c r="D36" s="9" t="s">
        <v>2</v>
      </c>
      <c r="E36" s="66" t="s">
        <v>3</v>
      </c>
      <c r="F36" s="69">
        <v>8</v>
      </c>
      <c r="G36" s="37"/>
      <c r="H36" s="12">
        <f t="shared" ref="H36:H37" si="1">ROUND(F36*G36,2)</f>
        <v>0</v>
      </c>
      <c r="I36" s="83">
        <v>44120</v>
      </c>
      <c r="J36" s="83" t="s">
        <v>73</v>
      </c>
    </row>
    <row r="37" spans="1:10" ht="38.25" x14ac:dyDescent="0.2">
      <c r="A37" s="66" t="s">
        <v>45</v>
      </c>
      <c r="B37" s="67" t="s">
        <v>43</v>
      </c>
      <c r="C37" s="68" t="s">
        <v>46</v>
      </c>
      <c r="D37" s="9" t="s">
        <v>2</v>
      </c>
      <c r="E37" s="66" t="s">
        <v>3</v>
      </c>
      <c r="F37" s="69">
        <v>54</v>
      </c>
      <c r="G37" s="37"/>
      <c r="H37" s="12">
        <f t="shared" si="1"/>
        <v>0</v>
      </c>
      <c r="I37" s="79"/>
      <c r="J37" s="79"/>
    </row>
    <row r="38" spans="1:10" x14ac:dyDescent="0.2">
      <c r="A38" s="80" t="s">
        <v>50</v>
      </c>
      <c r="B38" s="80"/>
      <c r="C38" s="80"/>
      <c r="D38" s="80"/>
      <c r="E38" s="80"/>
      <c r="F38" s="80"/>
      <c r="G38" s="80"/>
      <c r="H38" s="80"/>
      <c r="I38" s="79"/>
      <c r="J38" s="79"/>
    </row>
    <row r="39" spans="1:10" x14ac:dyDescent="0.2">
      <c r="A39" s="62" t="s">
        <v>63</v>
      </c>
      <c r="B39" s="63" t="s">
        <v>66</v>
      </c>
      <c r="C39" s="70" t="s">
        <v>67</v>
      </c>
      <c r="D39" s="62"/>
      <c r="E39" s="62"/>
      <c r="F39" s="65"/>
      <c r="G39" s="35"/>
      <c r="H39" s="35"/>
      <c r="I39" s="79"/>
      <c r="J39" s="79"/>
    </row>
    <row r="40" spans="1:10" ht="25.5" x14ac:dyDescent="0.2">
      <c r="A40" s="66" t="s">
        <v>48</v>
      </c>
      <c r="B40" s="67" t="s">
        <v>43</v>
      </c>
      <c r="C40" s="68" t="s">
        <v>44</v>
      </c>
      <c r="D40" s="9" t="s">
        <v>2</v>
      </c>
      <c r="E40" s="66" t="s">
        <v>3</v>
      </c>
      <c r="F40" s="69">
        <v>895</v>
      </c>
      <c r="G40" s="37"/>
      <c r="H40" s="12">
        <f t="shared" ref="H40:H41" si="2">ROUND(F40*G40,2)</f>
        <v>0</v>
      </c>
      <c r="I40" s="83">
        <v>44120</v>
      </c>
      <c r="J40" s="83" t="s">
        <v>73</v>
      </c>
    </row>
    <row r="41" spans="1:10" ht="38.25" x14ac:dyDescent="0.2">
      <c r="A41" s="66" t="s">
        <v>49</v>
      </c>
      <c r="B41" s="67" t="s">
        <v>43</v>
      </c>
      <c r="C41" s="68" t="s">
        <v>46</v>
      </c>
      <c r="D41" s="9" t="s">
        <v>2</v>
      </c>
      <c r="E41" s="66" t="s">
        <v>3</v>
      </c>
      <c r="F41" s="69">
        <v>30</v>
      </c>
      <c r="G41" s="37"/>
      <c r="H41" s="12">
        <f t="shared" si="2"/>
        <v>0</v>
      </c>
      <c r="I41" s="79"/>
      <c r="J41" s="79"/>
    </row>
    <row r="42" spans="1:10" x14ac:dyDescent="0.2">
      <c r="A42" s="80" t="s">
        <v>55</v>
      </c>
      <c r="B42" s="80"/>
      <c r="C42" s="80"/>
      <c r="D42" s="80"/>
      <c r="E42" s="80"/>
      <c r="F42" s="80"/>
      <c r="G42" s="80"/>
      <c r="H42" s="80"/>
      <c r="I42" s="79"/>
      <c r="J42" s="79"/>
    </row>
    <row r="43" spans="1:10" x14ac:dyDescent="0.2">
      <c r="A43" s="71"/>
      <c r="B43" s="72"/>
      <c r="C43" s="73" t="s">
        <v>51</v>
      </c>
      <c r="D43" s="35"/>
      <c r="E43" s="35"/>
      <c r="F43" s="35"/>
      <c r="G43" s="35"/>
      <c r="H43" s="35"/>
      <c r="I43" s="79"/>
      <c r="J43" s="79"/>
    </row>
    <row r="44" spans="1:10" ht="25.5" x14ac:dyDescent="0.2">
      <c r="A44" s="74" t="s">
        <v>52</v>
      </c>
      <c r="B44" s="74" t="s">
        <v>53</v>
      </c>
      <c r="C44" s="75" t="s">
        <v>54</v>
      </c>
      <c r="D44" s="9" t="s">
        <v>2</v>
      </c>
      <c r="E44" s="74" t="s">
        <v>3</v>
      </c>
      <c r="F44" s="76">
        <v>12</v>
      </c>
      <c r="G44" s="46"/>
      <c r="H44" s="12">
        <f t="shared" ref="H44" si="3">ROUND(F44*G44,2)</f>
        <v>0</v>
      </c>
      <c r="I44" s="83">
        <v>44148</v>
      </c>
      <c r="J44" s="83" t="s">
        <v>74</v>
      </c>
    </row>
  </sheetData>
  <mergeCells count="10">
    <mergeCell ref="A29:H29"/>
    <mergeCell ref="A34:H34"/>
    <mergeCell ref="A38:H38"/>
    <mergeCell ref="A42:H42"/>
    <mergeCell ref="A5:H5"/>
    <mergeCell ref="A8:H8"/>
    <mergeCell ref="A13:H13"/>
    <mergeCell ref="A18:H18"/>
    <mergeCell ref="A21:H21"/>
    <mergeCell ref="A26:H2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407533709464CBE2CD962258BD585" ma:contentTypeVersion="11" ma:contentTypeDescription="Crée un document." ma:contentTypeScope="" ma:versionID="465a83820dad65da23d380efb6f7f053">
  <xsd:schema xmlns:xsd="http://www.w3.org/2001/XMLSchema" xmlns:xs="http://www.w3.org/2001/XMLSchema" xmlns:p="http://schemas.microsoft.com/office/2006/metadata/properties" xmlns:ns3="a55a7eb5-7c38-4bc7-b07c-65708631d013" xmlns:ns4="14dc4dea-9de5-492f-9f9a-ef93b918eca1" targetNamespace="http://schemas.microsoft.com/office/2006/metadata/properties" ma:root="true" ma:fieldsID="b610098ea07f943e1ac21b87c040f22e" ns3:_="" ns4:_="">
    <xsd:import namespace="a55a7eb5-7c38-4bc7-b07c-65708631d013"/>
    <xsd:import namespace="14dc4dea-9de5-492f-9f9a-ef93b918ec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a7eb5-7c38-4bc7-b07c-65708631d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c4dea-9de5-492f-9f9a-ef93b918e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7BF29-0966-4696-9BF3-A53AB0CE4E9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55a7eb5-7c38-4bc7-b07c-65708631d013"/>
    <ds:schemaRef ds:uri="http://schemas.microsoft.com/office/2006/documentManagement/types"/>
    <ds:schemaRef ds:uri="14dc4dea-9de5-492f-9f9a-ef93b918eca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91C8CD-5C9A-4D2D-BC2F-EA01A3554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a7eb5-7c38-4bc7-b07c-65708631d013"/>
    <ds:schemaRef ds:uri="14dc4dea-9de5-492f-9f9a-ef93b918e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74E57E-2E8F-4CF2-A0C5-E8CDF9985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DOP do wyceny</vt:lpstr>
    </vt:vector>
  </TitlesOfParts>
  <Company>COLAS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BARTZ, Maciej (SGPOL)</dc:creator>
  <cp:lastModifiedBy>KASPRZYK, Ilona (SGPOL)</cp:lastModifiedBy>
  <dcterms:created xsi:type="dcterms:W3CDTF">2020-08-31T12:52:00Z</dcterms:created>
  <dcterms:modified xsi:type="dcterms:W3CDTF">2020-09-10T11:51:14Z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0x010100823407533709464CBE2CD962258BD585</vt:lpwstr>
  </property>
</Properties>
</file>