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3\NZ.261.54.2023 UNIA sprzęt jednorazowy - 9 zad\3. SWZ z załącznikami\Do publikacji\"/>
    </mc:Choice>
  </mc:AlternateContent>
  <xr:revisionPtr revIDLastSave="0" documentId="13_ncr:1_{AB474F2C-AE4D-4490-976E-C10F5136190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6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0" i="1" l="1"/>
  <c r="F9" i="1"/>
  <c r="I9" i="1"/>
  <c r="H9" i="1" s="1"/>
  <c r="F8" i="1"/>
  <c r="I8" i="1" s="1"/>
  <c r="H8" i="1" s="1"/>
  <c r="I10" i="1" l="1"/>
</calcChain>
</file>

<file path=xl/sharedStrings.xml><?xml version="1.0" encoding="utf-8"?>
<sst xmlns="http://schemas.openxmlformats.org/spreadsheetml/2006/main" count="19" uniqueCount="18">
  <si>
    <t xml:space="preserve"> Formularz cenowo- techniczny  zadania nr 7</t>
  </si>
  <si>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</si>
  <si>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</si>
  <si>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</si>
  <si>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</si>
  <si>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</si>
  <si>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</si>
  <si>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</si>
  <si>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Jednorazowy zestaw do wymiany dostępne procedury : 
- terapeutyczna wymiana osocza (TPE),
- terapeutyczna wymiana czerwonych krwinek (RBCX), 
- przetwarzanie osocza (SPD)
Zestaw zawierający bezpieczny łącznik AC
op. a’ 6 szt</t>
  </si>
  <si>
    <t xml:space="preserve">jednorazowy zestaw do pobierania i usuwania- kompatybilny z wersją oprogramowania SW 11.2 separatora Spectra Optia ( dzięki zintegrowanemu pojemnikowi na osocze możliwość poboru osocza podczas procedury CMNC); dostępne procedury:
- procedura ciągłego poboru komórek macierzystych (CMNC)
- pobieranie granulocytów (PMN)
- usuwanie płytek (PLTD)
- czyszczenie szpiku (BMP)
Zestaw zawierający bezpieczny łącznik AC
op. a’ 6 szt
</t>
  </si>
  <si>
    <t>szt</t>
  </si>
  <si>
    <t>RAZEM :</t>
  </si>
  <si>
    <t>Wartość
brutto
9=6+7</t>
  </si>
  <si>
    <t>Cena jednostkowa brutto
8=9/4</t>
  </si>
  <si>
    <t>Wartość netto
6=4x5</t>
  </si>
  <si>
    <t>Załącznik nr 8 do SWZ</t>
  </si>
  <si>
    <t>Załącznik nr 1 do umowy nr NZ.261.54.7.2023</t>
  </si>
  <si>
    <r>
      <t>1.</t>
    </r>
    <r>
      <rPr>
        <sz val="10"/>
        <rFont val="Calibri"/>
        <family val="2"/>
        <charset val="238"/>
        <scheme val="minor"/>
      </rPr>
      <t xml:space="preserve"> Przedmiotem zamówienia są sukcesywne dostawy </t>
    </r>
    <r>
      <rPr>
        <b/>
        <sz val="10"/>
        <rFont val="Calibri"/>
        <family val="2"/>
        <charset val="238"/>
        <scheme val="minor"/>
      </rPr>
      <t>zestawów do separatora</t>
    </r>
    <r>
      <rPr>
        <sz val="10"/>
        <rFont val="Calibri"/>
        <family val="2"/>
        <charset val="238"/>
        <scheme val="minor"/>
      </rPr>
      <t xml:space="preserve">, zwanych dalej wyrobami.
</t>
    </r>
    <r>
      <rPr>
        <sz val="10"/>
        <color rgb="FF000000"/>
        <rFont val="Calibri"/>
        <family val="2"/>
        <charset val="238"/>
        <scheme val="minor"/>
      </rPr>
      <t>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</t>
    </r>
    <r>
      <rPr>
        <b/>
        <sz val="10"/>
        <color rgb="FF000000"/>
        <rFont val="Calibri"/>
        <family val="2"/>
        <charset val="238"/>
        <scheme val="minor"/>
      </rPr>
      <t xml:space="preserve"> w terminie do ….* dni roboczych </t>
    </r>
    <r>
      <rPr>
        <sz val="10"/>
        <color rgb="FF000000"/>
        <rFont val="Calibri"/>
        <family val="2"/>
        <charset val="238"/>
        <scheme val="minor"/>
      </rPr>
      <t xml:space="preserve">od daty złożenia zamówienia za pośrednictwem poczty elektronicznej </t>
    </r>
    <r>
      <rPr>
        <b/>
        <sz val="10"/>
        <color rgb="FF000000"/>
        <rFont val="Calibri"/>
        <family val="2"/>
        <charset val="238"/>
        <scheme val="minor"/>
      </rPr>
      <t>na adres e-mail: ………..…….*</t>
    </r>
    <r>
      <rPr>
        <sz val="10"/>
        <color rgb="FF00000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7. Dopuszcza się składania ofert na asortyment w innych opakowaniach jednostkowych z przeliczeniem oferowanych ilości do wartości sumarycznej wymaganej przez Zamawiającego, w zaokrągleniu do pełnego opakowania w górę.
</t>
    </r>
    <r>
      <rPr>
        <sz val="10"/>
        <color rgb="FF000000"/>
        <rFont val="Calibri"/>
        <family val="2"/>
        <charset val="238"/>
        <scheme val="minor"/>
      </rPr>
      <t xml:space="preserve">8. Wykonawca oferuje realizację niniejszego zadania zgodnie z następującą kalkulacją:
</t>
    </r>
    <r>
      <rPr>
        <b/>
        <sz val="10"/>
        <color rgb="FF000000"/>
        <rFont val="Calibri"/>
        <family val="2"/>
        <charset val="238"/>
        <scheme val="minor"/>
      </rPr>
      <t>* wypełnia Wykonawca</t>
    </r>
    <r>
      <rPr>
        <sz val="10"/>
        <color rgb="FF000000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</si>
</sst>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[$€-407];[Red]\-#,##0.00\ [$€-407]"/>
  </numFmts>
  <fonts count="9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1">
    <xf numFmtId="0" fontId="0" fillId="0" borderId="0" xfId="0"/>
    <xf numFmtId="0" fontId="5" fillId="0" borderId="0" xfId="0" applyFont="1"/>
    <xf numFmtId="1" fontId="7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tabSelected="1" topLeftCell="A7" zoomScale="120" zoomScaleNormal="120" zoomScaleSheetLayoutView="110" zoomScalePageLayoutView="110" workbookViewId="0">
      <selection activeCell="F12" sqref="F12"/>
    </sheetView>
  </sheetViews>
  <sheetFormatPr defaultColWidth="11.85546875" defaultRowHeight="12.75" x14ac:dyDescent="0.2"/>
  <cols>
    <col min="1" max="1" width="5" style="1" customWidth="1"/>
    <col min="2" max="2" width="58" style="1" customWidth="1"/>
    <col min="3" max="3" width="5.42578125" style="1" customWidth="1"/>
    <col min="4" max="4" width="6.28515625" style="1" customWidth="1"/>
    <col min="5" max="5" width="11" style="1" customWidth="1"/>
    <col min="6" max="6" width="14.140625" style="1" customWidth="1"/>
    <col min="7" max="7" width="7.42578125" style="1" customWidth="1"/>
    <col min="8" max="8" width="11" style="1" customWidth="1"/>
    <col min="9" max="9" width="15" style="1" customWidth="1"/>
    <col min="10" max="10" width="32.28515625" style="1" customWidth="1"/>
    <col min="11" max="16384" width="11.85546875" style="1"/>
  </cols>
  <sheetData>
    <row r="1" spans="1:10" x14ac:dyDescent="0.2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2.5" customHeight="1" x14ac:dyDescent="0.2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85" customHeight="1" x14ac:dyDescent="0.2">
      <c r="A4" s="20" t="s">
        <v>17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22.5" customHeight="1" x14ac:dyDescent="0.2"/>
    <row r="6" spans="1:10" ht="60" customHeight="1" x14ac:dyDescent="0.2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14</v>
      </c>
      <c r="G6" s="9" t="s">
        <v>6</v>
      </c>
      <c r="H6" s="9" t="s">
        <v>13</v>
      </c>
      <c r="I6" s="9" t="s">
        <v>12</v>
      </c>
      <c r="J6" s="9" t="s">
        <v>7</v>
      </c>
    </row>
    <row r="7" spans="1:10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</row>
    <row r="8" spans="1:10" ht="84.75" customHeight="1" x14ac:dyDescent="0.2">
      <c r="A8" s="3">
        <v>1</v>
      </c>
      <c r="B8" s="4" t="s">
        <v>8</v>
      </c>
      <c r="C8" s="5" t="s">
        <v>10</v>
      </c>
      <c r="D8" s="6">
        <v>180</v>
      </c>
      <c r="E8" s="10"/>
      <c r="F8" s="15">
        <f>ROUND(D8*E8,2)</f>
        <v>0</v>
      </c>
      <c r="G8" s="12"/>
      <c r="H8" s="15">
        <f>ROUND(I8/D8,2)</f>
        <v>0</v>
      </c>
      <c r="I8" s="15">
        <f>ROUND(F8*G8+F8,2)</f>
        <v>0</v>
      </c>
      <c r="J8" s="7"/>
    </row>
    <row r="9" spans="1:10" ht="139.69999999999999" customHeight="1" x14ac:dyDescent="0.2">
      <c r="A9" s="3">
        <v>2</v>
      </c>
      <c r="B9" s="4" t="s">
        <v>9</v>
      </c>
      <c r="C9" s="5" t="s">
        <v>10</v>
      </c>
      <c r="D9" s="6">
        <v>24</v>
      </c>
      <c r="E9" s="11"/>
      <c r="F9" s="15">
        <f>ROUND(D9*E9,2)</f>
        <v>0</v>
      </c>
      <c r="G9" s="12"/>
      <c r="H9" s="15">
        <f>ROUND(I9/D9,2)</f>
        <v>0</v>
      </c>
      <c r="I9" s="15">
        <f t="shared" ref="I9" si="0">ROUND(F9*G9+F9,2)</f>
        <v>0</v>
      </c>
      <c r="J9" s="7"/>
    </row>
    <row r="10" spans="1:10" ht="21.75" customHeight="1" x14ac:dyDescent="0.2">
      <c r="B10" s="8"/>
      <c r="E10" s="13" t="s">
        <v>11</v>
      </c>
      <c r="F10" s="16">
        <f>ROUND(SUM(F8:F9),2)</f>
        <v>0</v>
      </c>
      <c r="G10" s="14"/>
      <c r="H10" s="17"/>
      <c r="I10" s="15">
        <f>ROUND(F10*G9+F10,2)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25" right="0.25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10886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86</cp:revision>
  <cp:lastPrinted>2023-12-21T10:11:38Z</cp:lastPrinted>
  <dcterms:created xsi:type="dcterms:W3CDTF">2009-04-16T11:32:48Z</dcterms:created>
  <dcterms:modified xsi:type="dcterms:W3CDTF">2023-12-22T09:08:44Z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