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76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<sst xmlns="http://schemas.openxmlformats.org/spreadsheetml/2006/main" count="43" uniqueCount="43">
  <si>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Lp.</t>
  </si>
  <si>
    <t>Asortyment</t>
  </si>
  <si>
    <t xml:space="preserve">Ilość </t>
  </si>
  <si>
    <t>Producent</t>
  </si>
  <si>
    <t>Nr katalogowy</t>
  </si>
  <si>
    <t>Wielkość ofer.  opakowania (szt.)</t>
  </si>
  <si>
    <t>Ilość oferowanych opakowań</t>
  </si>
  <si>
    <t>Cena jedn. netto</t>
  </si>
  <si>
    <t>VAT
%</t>
  </si>
  <si>
    <t>Wartość brutto</t>
  </si>
  <si>
    <t>8</t>
  </si>
  <si>
    <t>9</t>
  </si>
  <si>
    <t>10</t>
  </si>
  <si>
    <t>Wartość razem</t>
  </si>
  <si>
    <r>
      <t xml:space="preserve">Formularz cenowy </t>
    </r>
    <r>
      <rPr>
        <b/>
        <sz val="10"/>
        <rFont val="Arial"/>
        <family val="2"/>
      </rPr>
      <t>zadanie 8</t>
    </r>
  </si>
  <si>
    <t>Probówki do morfologii krwi z K2 EDTA, o pojemności 1,8 - 2,0 ml op. max. 100 szt</t>
  </si>
  <si>
    <t>Probówki do morfologii krwi z K2 EDTA, o pojemności 1,0 ml op. max. 100 szt</t>
  </si>
  <si>
    <t>Probówki do koagulologii z 3,2% cytrynianem sodu, o pojemności 1,8 - 2,0 ml, op. max. 100 szt</t>
  </si>
  <si>
    <t>Zestaw do oznaczania  OB  metodą liniową na 1,6 ml krwi , zawierający 3,8%  cytrynian sodu do zastosowania z dopasowaną , wyskalowaną rurką pomiarową (0-180 mm)i uszczelką mocującą rurkę w probówce, op. max. 200 szt</t>
  </si>
  <si>
    <t>Probówki do analizy surowicy z rozpylonym aktywatorem wykrzepiania i dodatkiem trombiny o pojemności 2,0 - 4,0 ml. Maksymalny czas wykrzepiania nie może przekraczać 20 minut. Op. max. 100 szt</t>
  </si>
  <si>
    <t>Probówki do do analizy surowicy z rozpylonym aktywatorem wykrzepiania i dodatkiem trombiny  o pojemności 6,0 - 8,0 ml. Maksymalny czas wykrzepiania nie może przekraczać 30 minut. Op. max. 100 szt</t>
  </si>
  <si>
    <t>Probówki do badań grup krwi i prób zgodności,  z wersenianem potasu, o pojemności 4 ml.  Op. max. 100 szt</t>
  </si>
  <si>
    <t>Statywy do OB na 10 badań, dopasowane do oferowanych probówek umożliwiający pionowe umocowanie rurki pomiarowej. Op. max. 1 szt</t>
  </si>
  <si>
    <t>Igły do próżniowego pobierania krwi 20 G, op. max. 100 szt</t>
  </si>
  <si>
    <t>Igły do próżniowego pobierania krwi 21G, op. max. 100 szt</t>
  </si>
  <si>
    <t>Igły z wizualizacją ( komora wizualizacyjna min.15 mm) pobrania, umożliwiające kontrolę prawidłowego umiejscowienia igły w żyle 21G, op. max. 100 szt</t>
  </si>
  <si>
    <t>Igły z wizualizacją(  komora wizualizacyjna min.15 mm)  pobrania, umożliwiające kontrolę prawidłowego umiejscowienia igły w żyle 22G l op. max. 100 szt</t>
  </si>
  <si>
    <t>Uchwyty do igieł l op. max. 100 szt</t>
  </si>
  <si>
    <t>Adaptery typu Luer - lok, dostosowane do wenflonów i dużych wkłuć. l op. max. 100 szt</t>
  </si>
  <si>
    <t>Igła motylkowa21 G do trudnych pobrań z długością drenu od 15 do 20 cm z zabezpieczeniem uniemożliwiającym zakłucie po pobraniu krwi, op. max. 100 szt</t>
  </si>
  <si>
    <t>Igła motylkowa 22 G do trudnych pobrań z długością drenu od 15 do 20 cm z zabezpieczeniem uniemożliwiającym zakłucie po pobraniu krwi, op. max. 100 szt</t>
  </si>
  <si>
    <t>Probówki o pojemności 6ml z heparyną litową op. max 100 szt.</t>
  </si>
  <si>
    <t xml:space="preserve">Zestaw sterylny : igła z uchwytem z zabezpieczeniem  przeciwzakłuciowym,gotowe do użycia , pakowana pojedynczo </t>
  </si>
  <si>
    <t>Wszystkie oferowane elementy systemu muszą być z sobą kompatybilne</t>
  </si>
  <si>
    <t>Oferowany sprzęt musi zapewniać możliwość powtórnego- wielokrotnego nakłucia probówki bez utraty próżni</t>
  </si>
  <si>
    <t>W kolumnie 5 Wykonawca wpisuje nr katalogowy oferowanego produktu.</t>
  </si>
  <si>
    <t xml:space="preserve">W kolumnie 6 Wykonawca podaje wielkość oferowanego opakowania w szt.   </t>
  </si>
  <si>
    <t>W kolumnie 7 Wykonawca podaje ilość oferowanych opakowań (kol.6) koniecznych do wykonania zamówienia. Wielkość tą należy zaokrąglić do drugiego miejsca po przecinku.</t>
  </si>
  <si>
    <t>W kolumnie 8 Wykonawca podaje cenę jednostkową netto oferowanego opakowania ( z kol. 6)</t>
  </si>
  <si>
    <t>Wartość brutto (kolumna 10) = kolumna nr 7 x kolumna nr 8 plus należny podatek VAT</t>
  </si>
  <si>
    <t xml:space="preserve">Wartość razem to suma wszystkich pozycji z kolumny 10 </t>
  </si>
  <si>
    <t xml:space="preserve">Uwaga: w kolumnach nr 6, 8 i 9 wpisać tylko wartość liczbową </t>
  </si>
  <si>
    <t>W cenie oferty uwzględnić przeszkolenie personelu szpitala w sposobie pobierania krwi oferowanym sprzętem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</si>
</sst>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0.00_ ;\-0.00\ "/>
    <numFmt numFmtId="167" formatCode="_-* #,##0.000&quot; zł&quot;_-;\-* #,##0.000&quot; zł&quot;_-;_-* \-???&quot; zł&quot;_-;_-@_-"/>
    <numFmt numFmtId="168" formatCode="#,##0.00_ ;\-#,##0.00\ "/>
    <numFmt numFmtId="169" formatCode="#,##0_ ;\-#,##0\ "/>
  </numFmts>
  <fonts count="58">
    <font>
      <sz val="10"/>
      <name val="Arial"/>
      <family val="2"/>
    </font>
    <font>
      <b/>
      <sz val="10"/>
      <name val="Arial"/>
      <family val="2"/>
    </font>
    <font>
      <b/>
      <sz val="7"/>
      <name val="Arial CE"/>
      <family val="2"/>
    </font>
    <font>
      <sz val="7"/>
      <name val="Arial CE"/>
      <family val="2"/>
    </font>
    <font>
      <i/>
      <sz val="9"/>
      <name val="Arial CE"/>
      <family val="2"/>
    </font>
    <font>
      <sz val="9"/>
      <name val="Arial"/>
      <family val="2"/>
    </font>
    <font>
      <sz val="9"/>
      <name val="Arial CE"/>
      <family val="2"/>
    </font>
    <font>
      <b/>
      <i/>
      <sz val="9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 CE"/>
      <family val="2"/>
    </font>
    <font>
      <b/>
      <sz val="9"/>
      <color indexed="8"/>
      <name val="Arial CE"/>
      <family val="2"/>
    </font>
    <font>
      <b/>
      <sz val="7"/>
      <color indexed="8"/>
      <name val="Arial CE"/>
      <family val="2"/>
    </font>
    <font>
      <b/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9"/>
      <color theme="1"/>
      <name val="Arial CE"/>
      <family val="2"/>
    </font>
    <font>
      <b/>
      <sz val="9"/>
      <color theme="1"/>
      <name val="Arial CE"/>
      <family val="2"/>
    </font>
    <font>
      <sz val="9"/>
      <color theme="1"/>
      <name val="Arial"/>
      <family val="2"/>
    </font>
    <font>
      <b/>
      <sz val="7"/>
      <color theme="1"/>
      <name val="Arial CE"/>
      <family val="2"/>
    </font>
    <font>
      <b/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0" fillId="0" borderId="0" xfId="42" applyNumberFormat="1" applyFont="1" applyFill="1" applyBorder="1" applyAlignment="1" applyProtection="1">
      <alignment/>
      <protection/>
    </xf>
    <xf numFmtId="165" fontId="0" fillId="0" borderId="0" xfId="59" applyFont="1" applyFill="1" applyBorder="1" applyAlignment="1" applyProtection="1">
      <alignment/>
      <protection/>
    </xf>
    <xf numFmtId="165" fontId="0" fillId="0" borderId="0" xfId="59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3" fontId="6" fillId="0" borderId="0" xfId="42" applyNumberFormat="1" applyFont="1" applyFill="1" applyBorder="1" applyAlignment="1" applyProtection="1">
      <alignment/>
      <protection/>
    </xf>
    <xf numFmtId="165" fontId="6" fillId="0" borderId="0" xfId="59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5" fillId="0" borderId="0" xfId="0" applyFont="1" applyFill="1" applyBorder="1" applyAlignment="1">
      <alignment/>
    </xf>
    <xf numFmtId="165" fontId="0" fillId="0" borderId="10" xfId="59" applyFill="1" applyBorder="1" applyAlignment="1" applyProtection="1">
      <alignment horizontal="center" vertical="center" wrapText="1"/>
      <protection/>
    </xf>
    <xf numFmtId="1" fontId="2" fillId="0" borderId="10" xfId="42" applyNumberFormat="1" applyFont="1" applyFill="1" applyBorder="1" applyAlignment="1" applyProtection="1">
      <alignment horizontal="center" vertical="center" wrapText="1"/>
      <protection/>
    </xf>
    <xf numFmtId="166" fontId="2" fillId="0" borderId="10" xfId="42" applyNumberFormat="1" applyFont="1" applyFill="1" applyBorder="1" applyAlignment="1" applyProtection="1">
      <alignment horizontal="center" vertical="center" wrapText="1"/>
      <protection/>
    </xf>
    <xf numFmtId="165" fontId="5" fillId="0" borderId="10" xfId="59" applyFont="1" applyFill="1" applyBorder="1" applyAlignment="1" applyProtection="1">
      <alignment vertical="center" wrapText="1"/>
      <protection/>
    </xf>
    <xf numFmtId="165" fontId="5" fillId="0" borderId="10" xfId="59" applyFont="1" applyFill="1" applyBorder="1" applyAlignment="1" applyProtection="1">
      <alignment/>
      <protection/>
    </xf>
    <xf numFmtId="165" fontId="0" fillId="0" borderId="0" xfId="59" applyFill="1" applyAlignment="1">
      <alignment/>
    </xf>
    <xf numFmtId="3" fontId="52" fillId="0" borderId="0" xfId="42" applyNumberFormat="1" applyFont="1" applyFill="1" applyBorder="1" applyAlignment="1" applyProtection="1">
      <alignment/>
      <protection/>
    </xf>
    <xf numFmtId="3" fontId="53" fillId="0" borderId="0" xfId="42" applyNumberFormat="1" applyFont="1" applyFill="1" applyBorder="1" applyAlignment="1" applyProtection="1">
      <alignment/>
      <protection/>
    </xf>
    <xf numFmtId="0" fontId="54" fillId="0" borderId="0" xfId="0" applyFont="1" applyAlignment="1">
      <alignment horizontal="left" wrapText="1"/>
    </xf>
    <xf numFmtId="0" fontId="55" fillId="0" borderId="0" xfId="0" applyFont="1" applyFill="1" applyBorder="1" applyAlignment="1">
      <alignment/>
    </xf>
    <xf numFmtId="165" fontId="0" fillId="0" borderId="0" xfId="59" applyAlignment="1">
      <alignment horizontal="left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56" fillId="0" borderId="10" xfId="42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57" fillId="0" borderId="10" xfId="42" applyNumberFormat="1" applyFont="1" applyFill="1" applyBorder="1" applyAlignment="1" applyProtection="1">
      <alignment horizontal="center" vertical="center" wrapText="1"/>
      <protection/>
    </xf>
    <xf numFmtId="49" fontId="7" fillId="0" borderId="10" xfId="42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wrapText="1"/>
    </xf>
    <xf numFmtId="3" fontId="5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2" fontId="5" fillId="0" borderId="10" xfId="59" applyNumberFormat="1" applyFont="1" applyFill="1" applyBorder="1" applyAlignment="1" applyProtection="1">
      <alignment/>
      <protection/>
    </xf>
    <xf numFmtId="166" fontId="5" fillId="0" borderId="10" xfId="0" applyNumberFormat="1" applyFont="1" applyFill="1" applyBorder="1" applyAlignment="1">
      <alignment/>
    </xf>
    <xf numFmtId="165" fontId="0" fillId="0" borderId="10" xfId="59" applyFill="1" applyBorder="1" applyAlignment="1">
      <alignment/>
    </xf>
    <xf numFmtId="9" fontId="5" fillId="0" borderId="10" xfId="44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wrapText="1"/>
    </xf>
    <xf numFmtId="0" fontId="55" fillId="0" borderId="10" xfId="0" applyFont="1" applyFill="1" applyBorder="1" applyAlignment="1">
      <alignment/>
    </xf>
    <xf numFmtId="165" fontId="5" fillId="0" borderId="10" xfId="59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left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28" sqref="A28:J28"/>
    </sheetView>
  </sheetViews>
  <sheetFormatPr defaultColWidth="9.140625" defaultRowHeight="12.75"/>
  <cols>
    <col min="1" max="1" width="4.140625" style="1" customWidth="1"/>
    <col min="2" max="2" width="59.7109375" style="1" customWidth="1"/>
    <col min="3" max="3" width="6.140625" style="21" customWidth="1"/>
    <col min="4" max="4" width="9.140625" style="2" customWidth="1"/>
    <col min="5" max="5" width="9.140625" style="1" customWidth="1"/>
    <col min="6" max="6" width="9.421875" style="3" customWidth="1"/>
    <col min="7" max="7" width="8.7109375" style="1" customWidth="1"/>
    <col min="8" max="8" width="9.57421875" style="4" customWidth="1"/>
    <col min="9" max="9" width="4.00390625" style="1" customWidth="1"/>
    <col min="10" max="10" width="11.28125" style="3" customWidth="1"/>
    <col min="11" max="16384" width="9.140625" style="1" customWidth="1"/>
  </cols>
  <sheetData>
    <row r="1" spans="1:2" ht="12.75">
      <c r="A1" s="1" t="s">
        <v>14</v>
      </c>
      <c r="B1" s="9"/>
    </row>
    <row r="2" spans="1:10" s="5" customFormat="1" ht="38.25">
      <c r="A2" s="26" t="s">
        <v>0</v>
      </c>
      <c r="B2" s="27" t="s">
        <v>1</v>
      </c>
      <c r="C2" s="28" t="s">
        <v>2</v>
      </c>
      <c r="D2" s="16" t="s">
        <v>3</v>
      </c>
      <c r="E2" s="16" t="s">
        <v>4</v>
      </c>
      <c r="F2" s="16" t="s">
        <v>5</v>
      </c>
      <c r="G2" s="17" t="s">
        <v>6</v>
      </c>
      <c r="H2" s="15" t="s">
        <v>7</v>
      </c>
      <c r="I2" s="27" t="s">
        <v>8</v>
      </c>
      <c r="J2" s="27" t="s">
        <v>9</v>
      </c>
    </row>
    <row r="3" spans="1:10" s="6" customFormat="1" ht="12.75">
      <c r="A3" s="29">
        <v>1</v>
      </c>
      <c r="B3" s="30">
        <v>2</v>
      </c>
      <c r="C3" s="31">
        <v>3</v>
      </c>
      <c r="D3" s="32">
        <v>4</v>
      </c>
      <c r="E3" s="32">
        <v>5</v>
      </c>
      <c r="F3" s="32">
        <v>6</v>
      </c>
      <c r="G3" s="32">
        <v>7</v>
      </c>
      <c r="H3" s="15" t="s">
        <v>10</v>
      </c>
      <c r="I3" s="30" t="s">
        <v>11</v>
      </c>
      <c r="J3" s="30" t="s">
        <v>12</v>
      </c>
    </row>
    <row r="4" spans="1:10" ht="24">
      <c r="A4" s="33">
        <v>1</v>
      </c>
      <c r="B4" s="33" t="s">
        <v>15</v>
      </c>
      <c r="C4" s="34">
        <v>4900</v>
      </c>
      <c r="D4" s="35"/>
      <c r="E4" s="36"/>
      <c r="F4" s="37"/>
      <c r="G4" s="38" t="e">
        <f aca="true" t="shared" si="0" ref="G4:G21">C4/F4</f>
        <v>#DIV/0!</v>
      </c>
      <c r="H4" s="39"/>
      <c r="I4" s="40"/>
      <c r="J4" s="18" t="e">
        <f aca="true" t="shared" si="1" ref="J4:J21">ROUND((H4*I4+H4)*G4,2)</f>
        <v>#DIV/0!</v>
      </c>
    </row>
    <row r="5" spans="1:10" ht="24.75" customHeight="1">
      <c r="A5" s="33">
        <f aca="true" t="shared" si="2" ref="A5:A21">A4+1</f>
        <v>2</v>
      </c>
      <c r="B5" s="33" t="s">
        <v>16</v>
      </c>
      <c r="C5" s="34">
        <v>37200</v>
      </c>
      <c r="D5" s="35"/>
      <c r="E5" s="36"/>
      <c r="F5" s="37"/>
      <c r="G5" s="38" t="e">
        <f t="shared" si="0"/>
        <v>#DIV/0!</v>
      </c>
      <c r="H5" s="39"/>
      <c r="I5" s="40"/>
      <c r="J5" s="18" t="e">
        <f t="shared" si="1"/>
        <v>#DIV/0!</v>
      </c>
    </row>
    <row r="6" spans="1:10" ht="24">
      <c r="A6" s="33">
        <f t="shared" si="2"/>
        <v>3</v>
      </c>
      <c r="B6" s="33" t="s">
        <v>17</v>
      </c>
      <c r="C6" s="34">
        <v>8400</v>
      </c>
      <c r="D6" s="35"/>
      <c r="E6" s="36"/>
      <c r="F6" s="37"/>
      <c r="G6" s="38" t="e">
        <f t="shared" si="0"/>
        <v>#DIV/0!</v>
      </c>
      <c r="H6" s="39"/>
      <c r="I6" s="40"/>
      <c r="J6" s="18" t="e">
        <f t="shared" si="1"/>
        <v>#DIV/0!</v>
      </c>
    </row>
    <row r="7" spans="1:10" ht="52.5" customHeight="1">
      <c r="A7" s="33">
        <f t="shared" si="2"/>
        <v>4</v>
      </c>
      <c r="B7" s="33" t="s">
        <v>18</v>
      </c>
      <c r="C7" s="34">
        <v>2800</v>
      </c>
      <c r="D7" s="35"/>
      <c r="E7" s="36"/>
      <c r="F7" s="37"/>
      <c r="G7" s="38" t="e">
        <f t="shared" si="0"/>
        <v>#DIV/0!</v>
      </c>
      <c r="H7" s="39"/>
      <c r="I7" s="40"/>
      <c r="J7" s="18" t="e">
        <f t="shared" si="1"/>
        <v>#DIV/0!</v>
      </c>
    </row>
    <row r="8" spans="1:10" ht="43.5" customHeight="1">
      <c r="A8" s="33">
        <f t="shared" si="2"/>
        <v>5</v>
      </c>
      <c r="B8" s="33" t="s">
        <v>19</v>
      </c>
      <c r="C8" s="34">
        <v>500</v>
      </c>
      <c r="D8" s="35"/>
      <c r="E8" s="36"/>
      <c r="F8" s="37"/>
      <c r="G8" s="38" t="e">
        <f t="shared" si="0"/>
        <v>#DIV/0!</v>
      </c>
      <c r="H8" s="39"/>
      <c r="I8" s="40"/>
      <c r="J8" s="18" t="e">
        <f t="shared" si="1"/>
        <v>#DIV/0!</v>
      </c>
    </row>
    <row r="9" spans="1:10" ht="40.5" customHeight="1">
      <c r="A9" s="33">
        <f t="shared" si="2"/>
        <v>6</v>
      </c>
      <c r="B9" s="33" t="s">
        <v>20</v>
      </c>
      <c r="C9" s="34">
        <v>54000</v>
      </c>
      <c r="D9" s="35"/>
      <c r="E9" s="36"/>
      <c r="F9" s="37"/>
      <c r="G9" s="38" t="e">
        <f t="shared" si="0"/>
        <v>#DIV/0!</v>
      </c>
      <c r="H9" s="39"/>
      <c r="I9" s="40"/>
      <c r="J9" s="18" t="e">
        <f t="shared" si="1"/>
        <v>#DIV/0!</v>
      </c>
    </row>
    <row r="10" spans="1:10" ht="33" customHeight="1">
      <c r="A10" s="33">
        <f t="shared" si="2"/>
        <v>7</v>
      </c>
      <c r="B10" s="33" t="s">
        <v>21</v>
      </c>
      <c r="C10" s="34">
        <v>9000</v>
      </c>
      <c r="D10" s="35"/>
      <c r="E10" s="36"/>
      <c r="F10" s="37"/>
      <c r="G10" s="38" t="e">
        <f t="shared" si="0"/>
        <v>#DIV/0!</v>
      </c>
      <c r="H10" s="39"/>
      <c r="I10" s="40"/>
      <c r="J10" s="18" t="e">
        <f t="shared" si="1"/>
        <v>#DIV/0!</v>
      </c>
    </row>
    <row r="11" spans="1:10" ht="24">
      <c r="A11" s="33">
        <f t="shared" si="2"/>
        <v>8</v>
      </c>
      <c r="B11" s="33" t="s">
        <v>22</v>
      </c>
      <c r="C11" s="34">
        <v>2</v>
      </c>
      <c r="D11" s="35"/>
      <c r="E11" s="36"/>
      <c r="F11" s="37"/>
      <c r="G11" s="38" t="e">
        <f t="shared" si="0"/>
        <v>#DIV/0!</v>
      </c>
      <c r="H11" s="39"/>
      <c r="I11" s="40"/>
      <c r="J11" s="18" t="e">
        <f t="shared" si="1"/>
        <v>#DIV/0!</v>
      </c>
    </row>
    <row r="12" spans="1:10" ht="12.75">
      <c r="A12" s="33">
        <f t="shared" si="2"/>
        <v>9</v>
      </c>
      <c r="B12" s="33" t="s">
        <v>23</v>
      </c>
      <c r="C12" s="34">
        <v>8000</v>
      </c>
      <c r="D12" s="35"/>
      <c r="E12" s="36"/>
      <c r="F12" s="37"/>
      <c r="G12" s="38" t="e">
        <f t="shared" si="0"/>
        <v>#DIV/0!</v>
      </c>
      <c r="H12" s="39"/>
      <c r="I12" s="40"/>
      <c r="J12" s="18" t="e">
        <f t="shared" si="1"/>
        <v>#DIV/0!</v>
      </c>
    </row>
    <row r="13" spans="1:10" ht="12.75">
      <c r="A13" s="33">
        <f t="shared" si="2"/>
        <v>10</v>
      </c>
      <c r="B13" s="33" t="s">
        <v>24</v>
      </c>
      <c r="C13" s="34">
        <v>15500</v>
      </c>
      <c r="D13" s="35"/>
      <c r="E13" s="36"/>
      <c r="F13" s="37"/>
      <c r="G13" s="38" t="e">
        <f t="shared" si="0"/>
        <v>#DIV/0!</v>
      </c>
      <c r="H13" s="39"/>
      <c r="I13" s="40"/>
      <c r="J13" s="18" t="e">
        <f t="shared" si="1"/>
        <v>#DIV/0!</v>
      </c>
    </row>
    <row r="14" spans="1:10" ht="36">
      <c r="A14" s="33">
        <f t="shared" si="2"/>
        <v>11</v>
      </c>
      <c r="B14" s="33" t="s">
        <v>25</v>
      </c>
      <c r="C14" s="34">
        <v>12000</v>
      </c>
      <c r="D14" s="35"/>
      <c r="E14" s="36"/>
      <c r="F14" s="37"/>
      <c r="G14" s="38" t="e">
        <f t="shared" si="0"/>
        <v>#DIV/0!</v>
      </c>
      <c r="H14" s="39"/>
      <c r="I14" s="40"/>
      <c r="J14" s="18" t="e">
        <f t="shared" si="1"/>
        <v>#DIV/0!</v>
      </c>
    </row>
    <row r="15" spans="1:10" ht="36">
      <c r="A15" s="33">
        <f t="shared" si="2"/>
        <v>12</v>
      </c>
      <c r="B15" s="33" t="s">
        <v>26</v>
      </c>
      <c r="C15" s="34">
        <v>900</v>
      </c>
      <c r="D15" s="35"/>
      <c r="E15" s="36"/>
      <c r="F15" s="37"/>
      <c r="G15" s="38" t="e">
        <f t="shared" si="0"/>
        <v>#DIV/0!</v>
      </c>
      <c r="H15" s="39"/>
      <c r="I15" s="40"/>
      <c r="J15" s="18" t="e">
        <f t="shared" si="1"/>
        <v>#DIV/0!</v>
      </c>
    </row>
    <row r="16" spans="1:10" ht="12.75">
      <c r="A16" s="33">
        <f t="shared" si="2"/>
        <v>13</v>
      </c>
      <c r="B16" s="33" t="s">
        <v>27</v>
      </c>
      <c r="C16" s="34">
        <v>45200</v>
      </c>
      <c r="D16" s="35"/>
      <c r="E16" s="36"/>
      <c r="F16" s="37"/>
      <c r="G16" s="38" t="e">
        <f t="shared" si="0"/>
        <v>#DIV/0!</v>
      </c>
      <c r="H16" s="39"/>
      <c r="I16" s="40"/>
      <c r="J16" s="18" t="e">
        <f t="shared" si="1"/>
        <v>#DIV/0!</v>
      </c>
    </row>
    <row r="17" spans="1:10" ht="24">
      <c r="A17" s="33">
        <f t="shared" si="2"/>
        <v>14</v>
      </c>
      <c r="B17" s="33" t="s">
        <v>28</v>
      </c>
      <c r="C17" s="34">
        <v>1300</v>
      </c>
      <c r="D17" s="35"/>
      <c r="E17" s="36"/>
      <c r="F17" s="37"/>
      <c r="G17" s="38" t="e">
        <f t="shared" si="0"/>
        <v>#DIV/0!</v>
      </c>
      <c r="H17" s="39"/>
      <c r="I17" s="40"/>
      <c r="J17" s="18" t="e">
        <f t="shared" si="1"/>
        <v>#DIV/0!</v>
      </c>
    </row>
    <row r="18" spans="1:10" ht="36">
      <c r="A18" s="33">
        <f t="shared" si="2"/>
        <v>15</v>
      </c>
      <c r="B18" s="33" t="s">
        <v>29</v>
      </c>
      <c r="C18" s="34">
        <v>300</v>
      </c>
      <c r="D18" s="35"/>
      <c r="E18" s="41"/>
      <c r="F18" s="37"/>
      <c r="G18" s="38" t="e">
        <f t="shared" si="0"/>
        <v>#DIV/0!</v>
      </c>
      <c r="H18" s="39"/>
      <c r="I18" s="40"/>
      <c r="J18" s="18" t="e">
        <f t="shared" si="1"/>
        <v>#DIV/0!</v>
      </c>
    </row>
    <row r="19" spans="1:10" ht="36">
      <c r="A19" s="33">
        <f t="shared" si="2"/>
        <v>16</v>
      </c>
      <c r="B19" s="33" t="s">
        <v>30</v>
      </c>
      <c r="C19" s="34">
        <v>100</v>
      </c>
      <c r="D19" s="35"/>
      <c r="E19" s="41"/>
      <c r="F19" s="37"/>
      <c r="G19" s="38" t="e">
        <f t="shared" si="0"/>
        <v>#DIV/0!</v>
      </c>
      <c r="H19" s="39"/>
      <c r="I19" s="40"/>
      <c r="J19" s="18" t="e">
        <f t="shared" si="1"/>
        <v>#DIV/0!</v>
      </c>
    </row>
    <row r="20" spans="1:10" ht="12.75">
      <c r="A20" s="33">
        <f t="shared" si="2"/>
        <v>17</v>
      </c>
      <c r="B20" s="33" t="s">
        <v>31</v>
      </c>
      <c r="C20" s="42">
        <v>4900</v>
      </c>
      <c r="D20" s="35"/>
      <c r="E20" s="19"/>
      <c r="F20" s="37"/>
      <c r="G20" s="38" t="e">
        <f t="shared" si="0"/>
        <v>#DIV/0!</v>
      </c>
      <c r="H20" s="39"/>
      <c r="I20" s="40"/>
      <c r="J20" s="18" t="e">
        <f t="shared" si="1"/>
        <v>#DIV/0!</v>
      </c>
    </row>
    <row r="21" spans="1:10" ht="24">
      <c r="A21" s="33">
        <f t="shared" si="2"/>
        <v>18</v>
      </c>
      <c r="B21" s="33" t="s">
        <v>32</v>
      </c>
      <c r="C21" s="42">
        <v>50</v>
      </c>
      <c r="D21" s="35"/>
      <c r="E21" s="19"/>
      <c r="F21" s="37"/>
      <c r="G21" s="38" t="e">
        <f t="shared" si="0"/>
        <v>#DIV/0!</v>
      </c>
      <c r="H21" s="39"/>
      <c r="I21" s="40"/>
      <c r="J21" s="18" t="e">
        <f t="shared" si="1"/>
        <v>#DIV/0!</v>
      </c>
    </row>
    <row r="22" spans="1:10" s="10" customFormat="1" ht="11.25" customHeight="1">
      <c r="A22" s="46" t="s">
        <v>13</v>
      </c>
      <c r="B22" s="46"/>
      <c r="C22" s="46"/>
      <c r="D22" s="46"/>
      <c r="E22" s="46"/>
      <c r="F22" s="46"/>
      <c r="G22" s="46"/>
      <c r="H22" s="46"/>
      <c r="I22" s="46"/>
      <c r="J22" s="43" t="e">
        <f>SUM(J4:J21)</f>
        <v>#DIV/0!</v>
      </c>
    </row>
    <row r="23" spans="1:10" s="12" customFormat="1" ht="12.75">
      <c r="A23" s="11" t="s">
        <v>33</v>
      </c>
      <c r="B23" s="11"/>
      <c r="C23" s="22"/>
      <c r="D23" s="7"/>
      <c r="F23" s="8"/>
      <c r="H23" s="4"/>
      <c r="J23" s="3"/>
    </row>
    <row r="24" spans="1:10" s="12" customFormat="1" ht="15.75" customHeight="1">
      <c r="A24" s="47" t="s">
        <v>34</v>
      </c>
      <c r="B24" s="47"/>
      <c r="C24" s="47"/>
      <c r="D24" s="47"/>
      <c r="E24" s="47"/>
      <c r="F24" s="47"/>
      <c r="G24" s="47"/>
      <c r="H24" s="47"/>
      <c r="I24" s="47"/>
      <c r="J24" s="47"/>
    </row>
    <row r="25" spans="1:10" s="12" customFormat="1" ht="15.75" customHeight="1">
      <c r="A25" s="13"/>
      <c r="B25" s="13"/>
      <c r="C25" s="23"/>
      <c r="D25" s="13"/>
      <c r="E25" s="13"/>
      <c r="F25" s="13"/>
      <c r="G25" s="13"/>
      <c r="H25" s="25"/>
      <c r="I25" s="13"/>
      <c r="J25" s="13"/>
    </row>
    <row r="26" spans="1:10" ht="12.75" customHeight="1">
      <c r="A26" s="44" t="s">
        <v>35</v>
      </c>
      <c r="B26" s="44"/>
      <c r="C26" s="44"/>
      <c r="D26" s="44"/>
      <c r="E26" s="44"/>
      <c r="F26" s="44"/>
      <c r="G26" s="44"/>
      <c r="H26" s="44"/>
      <c r="I26" s="44"/>
      <c r="J26" s="44"/>
    </row>
    <row r="27" spans="1:10" ht="14.25" customHeight="1">
      <c r="A27" s="44" t="s">
        <v>36</v>
      </c>
      <c r="B27" s="44"/>
      <c r="C27" s="44"/>
      <c r="D27" s="44"/>
      <c r="E27" s="44"/>
      <c r="F27" s="44"/>
      <c r="G27" s="44"/>
      <c r="H27" s="44"/>
      <c r="I27" s="44"/>
      <c r="J27" s="44"/>
    </row>
    <row r="28" spans="1:10" ht="29.25" customHeight="1">
      <c r="A28" s="44" t="s">
        <v>37</v>
      </c>
      <c r="B28" s="44"/>
      <c r="C28" s="44"/>
      <c r="D28" s="44"/>
      <c r="E28" s="44"/>
      <c r="F28" s="44"/>
      <c r="G28" s="44"/>
      <c r="H28" s="44"/>
      <c r="I28" s="44"/>
      <c r="J28" s="44"/>
    </row>
    <row r="29" spans="1:10" ht="13.5" customHeight="1">
      <c r="A29" s="44" t="s">
        <v>38</v>
      </c>
      <c r="B29" s="44"/>
      <c r="C29" s="44"/>
      <c r="D29" s="44"/>
      <c r="E29" s="44"/>
      <c r="F29" s="44"/>
      <c r="G29" s="44"/>
      <c r="H29" s="44"/>
      <c r="I29" s="44"/>
      <c r="J29" s="44"/>
    </row>
    <row r="30" spans="1:10" ht="12.75" customHeight="1">
      <c r="A30" s="44" t="s">
        <v>39</v>
      </c>
      <c r="B30" s="44"/>
      <c r="C30" s="44"/>
      <c r="D30" s="44"/>
      <c r="E30" s="44"/>
      <c r="F30" s="44"/>
      <c r="G30" s="44"/>
      <c r="H30" s="44"/>
      <c r="I30" s="44"/>
      <c r="J30" s="44"/>
    </row>
    <row r="31" spans="1:10" ht="12.75" customHeight="1">
      <c r="A31" s="44" t="s">
        <v>40</v>
      </c>
      <c r="B31" s="44"/>
      <c r="C31" s="44"/>
      <c r="D31" s="44"/>
      <c r="E31" s="44"/>
      <c r="F31" s="44"/>
      <c r="G31" s="44"/>
      <c r="H31" s="44"/>
      <c r="I31" s="44"/>
      <c r="J31" s="44"/>
    </row>
    <row r="32" spans="1:10" ht="12.75">
      <c r="A32" s="1" t="s">
        <v>41</v>
      </c>
      <c r="F32" s="1"/>
      <c r="G32" s="3"/>
      <c r="H32" s="20"/>
      <c r="I32" s="3"/>
      <c r="J32" s="1"/>
    </row>
    <row r="34" spans="1:10" ht="12.75">
      <c r="A34" s="45" t="s">
        <v>42</v>
      </c>
      <c r="B34" s="45"/>
      <c r="C34" s="45"/>
      <c r="D34" s="45"/>
      <c r="E34" s="45"/>
      <c r="F34" s="45"/>
      <c r="G34" s="45"/>
      <c r="H34" s="45"/>
      <c r="I34" s="45"/>
      <c r="J34" s="45"/>
    </row>
    <row r="36" spans="3:4" ht="12.75">
      <c r="C36" s="24"/>
      <c r="D36" s="14"/>
    </row>
    <row r="37" spans="3:4" ht="12.75">
      <c r="C37" s="24"/>
      <c r="D37" s="14"/>
    </row>
    <row r="38" spans="3:4" ht="12.75">
      <c r="C38" s="24"/>
      <c r="D38" s="14"/>
    </row>
    <row r="39" spans="3:4" ht="12.75">
      <c r="C39" s="24"/>
      <c r="D39" s="14"/>
    </row>
    <row r="40" spans="3:4" ht="12.75">
      <c r="C40" s="24"/>
      <c r="D40" s="14"/>
    </row>
    <row r="41" spans="3:4" ht="12.75">
      <c r="C41" s="24"/>
      <c r="D41" s="14"/>
    </row>
    <row r="42" spans="3:4" ht="12.75">
      <c r="C42" s="24"/>
      <c r="D42" s="14"/>
    </row>
  </sheetData>
  <sheetProtection selectLockedCells="1" selectUnlockedCells="1"/>
  <mergeCells count="9">
    <mergeCell ref="A30:J30"/>
    <mergeCell ref="A31:J31"/>
    <mergeCell ref="A34:J34"/>
    <mergeCell ref="A22:I22"/>
    <mergeCell ref="A24:J24"/>
    <mergeCell ref="A26:J26"/>
    <mergeCell ref="A27:J27"/>
    <mergeCell ref="A28:J28"/>
    <mergeCell ref="A29:J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2022-06-22T09:23:55Z</cp:lastPrinted>
  <dcterms:created xsi:type="dcterms:W3CDTF">2022-06-22T07:30:49Z</dcterms:created>
  <dcterms:modified xsi:type="dcterms:W3CDTF">2022-06-22T10:45:46Z</dcterms:modified>
  <cp:category/>
  <cp:version/>
  <cp:contentType/>
  <cp:contentStatus/>
</cp:coreProperties>
</file>