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rakowsk\Desktop\Mariusz zamówienia\PRZETARGI 2022\Zapytanie ofertowe DSM\Pytania i odpowiedzi\Zmiana III 17.03.2022 r\"/>
    </mc:Choice>
  </mc:AlternateContent>
  <xr:revisionPtr revIDLastSave="0" documentId="13_ncr:1_{1C8B51D3-487D-4581-9DB9-2AADB71A7A59}" xr6:coauthVersionLast="47" xr6:coauthVersionMax="47" xr10:uidLastSave="{00000000-0000-0000-0000-000000000000}"/>
  <bookViews>
    <workbookView xWindow="1560" yWindow="1560" windowWidth="15375" windowHeight="7875" tabRatio="989" xr2:uid="{00000000-000D-0000-FFFF-FFFF00000000}"/>
  </bookViews>
  <sheets>
    <sheet name="Część_1-t.j." sheetId="4" r:id="rId1"/>
    <sheet name="Część_2-t.j." sheetId="5" r:id="rId2"/>
    <sheet name="Część_3-t.j." sheetId="6" r:id="rId3"/>
    <sheet name="Część_4-t.j." sheetId="8" r:id="rId4"/>
    <sheet name="Część_5-t.j." sheetId="12" r:id="rId5"/>
    <sheet name="Część_6" sheetId="16" r:id="rId6"/>
    <sheet name="Część 7-t.j." sheetId="17" r:id="rId7"/>
  </sheets>
  <definedNames>
    <definedName name="_xlnm.Print_Area" localSheetId="6">'Część 7-t.j.'!$A$1:$J$12</definedName>
    <definedName name="_xlnm.Print_Area" localSheetId="0">'Część_1-t.j.'!$A$1:$J$17</definedName>
    <definedName name="_xlnm.Print_Area" localSheetId="1">'Część_2-t.j.'!$A$1:$J$15</definedName>
    <definedName name="_xlnm.Print_Area" localSheetId="2">'Część_3-t.j.'!$A$1:$J$11</definedName>
    <definedName name="_xlnm.Print_Area" localSheetId="3">'Część_4-t.j.'!$A$1:$J$13</definedName>
    <definedName name="_xlnm.Print_Area" localSheetId="4">'Część_5-t.j.'!$A$1:$J$21</definedName>
    <definedName name="_xlnm.Print_Area" localSheetId="5">Część_6!$A$1:$J$9</definedName>
    <definedName name="Print_Area_0" localSheetId="0">'Część_1-t.j.'!$A$1:$J$14</definedName>
    <definedName name="Print_Area_0" localSheetId="1">'Część_2-t.j.'!$A$1:$J$11</definedName>
    <definedName name="Print_Area_0" localSheetId="2">'Część_3-t.j.'!$A$1:$J$7</definedName>
    <definedName name="Print_Area_0_0" localSheetId="0">'Część_1-t.j.'!$A$1:$J$14</definedName>
    <definedName name="Print_Area_0_0" localSheetId="1">'Część_2-t.j.'!$A$1:$J$11</definedName>
    <definedName name="Print_Area_0_0" localSheetId="2">'Część_3-t.j.'!$A$1:$J$7</definedName>
    <definedName name="Print_Area_0_0_0" localSheetId="0">'Część_1-t.j.'!$A$1:$J$14</definedName>
    <definedName name="Print_Area_0_0_0" localSheetId="1">'Część_2-t.j.'!$A$1:$J$11</definedName>
    <definedName name="Print_Area_0_0_0" localSheetId="2">'Część_3-t.j.'!$A$1:$J$7</definedName>
    <definedName name="Print_Area_0_0_0_0" localSheetId="0">'Część_1-t.j.'!$A$1:$J$14</definedName>
    <definedName name="Print_Area_0_0_0_0" localSheetId="1">'Część_2-t.j.'!$A$1:$J$11</definedName>
    <definedName name="Print_Area_0_0_0_0" localSheetId="2">'Część_3-t.j.'!$A$1:$J$7</definedName>
    <definedName name="Print_Area_0_0_0_0_0" localSheetId="0">'Część_1-t.j.'!$A$1:$J$14</definedName>
    <definedName name="Print_Area_0_0_0_0_0" localSheetId="1">'Część_2-t.j.'!$A$1:$J$11</definedName>
    <definedName name="Print_Area_0_0_0_0_0" localSheetId="2">'Część_3-t.j.'!$A$1:$J$7</definedName>
    <definedName name="Print_Area_0_0_0_0_0_0" localSheetId="0">'Część_1-t.j.'!$A$1:$J$14</definedName>
    <definedName name="Print_Area_0_0_0_0_0_0" localSheetId="1">'Część_2-t.j.'!$A$1:$J$11</definedName>
    <definedName name="Print_Area_0_0_0_0_0_0" localSheetId="2">'Część_3-t.j.'!$A$1:$J$7</definedName>
    <definedName name="Print_Area_0_0_0_0_0_0_0" localSheetId="0">'Część_1-t.j.'!$A$1:$J$14</definedName>
    <definedName name="Print_Area_0_0_0_0_0_0_0" localSheetId="1">'Część_2-t.j.'!$A$1:$J$11</definedName>
    <definedName name="Print_Area_0_0_0_0_0_0_0" localSheetId="2">'Część_3-t.j.'!$A$1:$J$7</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6" i="12" l="1"/>
  <c r="I7" i="12"/>
  <c r="I8" i="12"/>
  <c r="I9" i="12"/>
  <c r="I10" i="12"/>
  <c r="I11" i="12"/>
  <c r="I12" i="12"/>
  <c r="I13" i="12"/>
  <c r="I14" i="12"/>
  <c r="I15" i="12"/>
  <c r="I16" i="12"/>
  <c r="I5" i="12"/>
  <c r="G6" i="12"/>
  <c r="G7" i="12"/>
  <c r="G8" i="12"/>
  <c r="G9" i="12"/>
  <c r="G10" i="12"/>
  <c r="G11" i="12"/>
  <c r="G12" i="12"/>
  <c r="G13" i="12"/>
  <c r="G14" i="12"/>
  <c r="G15" i="12"/>
  <c r="G16" i="12"/>
  <c r="G5" i="12"/>
  <c r="G4" i="16"/>
  <c r="G5" i="17"/>
  <c r="F5" i="17" l="1"/>
  <c r="I5" i="17" s="1"/>
  <c r="F4" i="16"/>
  <c r="I4" i="16" s="1"/>
  <c r="F16" i="12"/>
  <c r="F15" i="12"/>
  <c r="F14" i="12"/>
  <c r="F13" i="12"/>
  <c r="F12" i="12"/>
  <c r="F11" i="12"/>
  <c r="F10" i="12"/>
  <c r="F9" i="12"/>
  <c r="F8" i="12"/>
  <c r="F7" i="12"/>
  <c r="F6" i="12"/>
  <c r="F5" i="12"/>
  <c r="G6" i="8" l="1"/>
  <c r="F6" i="8"/>
  <c r="I6" i="8" s="1"/>
  <c r="G5" i="8"/>
  <c r="F5" i="8"/>
  <c r="I5" i="8" s="1"/>
  <c r="G5" i="6"/>
  <c r="F5" i="6"/>
  <c r="F6" i="6" s="1"/>
  <c r="G9" i="5"/>
  <c r="F9" i="5"/>
  <c r="I9" i="5" s="1"/>
  <c r="G8" i="5"/>
  <c r="F8" i="5"/>
  <c r="I8" i="5" s="1"/>
  <c r="G7" i="5"/>
  <c r="F7" i="5"/>
  <c r="I7" i="5" s="1"/>
  <c r="I6" i="5"/>
  <c r="G6" i="5"/>
  <c r="F6" i="5"/>
  <c r="G5" i="5"/>
  <c r="F5" i="5"/>
  <c r="G12" i="4"/>
  <c r="F12" i="4"/>
  <c r="I12" i="4" s="1"/>
  <c r="G11" i="4"/>
  <c r="F11" i="4"/>
  <c r="I11" i="4" s="1"/>
  <c r="G10" i="4"/>
  <c r="F10" i="4"/>
  <c r="I10" i="4" s="1"/>
  <c r="G9" i="4"/>
  <c r="F9" i="4"/>
  <c r="I9" i="4" s="1"/>
  <c r="G8" i="4"/>
  <c r="F8" i="4"/>
  <c r="I8" i="4" s="1"/>
  <c r="G7" i="4"/>
  <c r="F7" i="4"/>
  <c r="I7" i="4" s="1"/>
  <c r="G6" i="4"/>
  <c r="F6" i="4"/>
  <c r="I6" i="4" s="1"/>
  <c r="G5" i="4"/>
  <c r="F5" i="4"/>
  <c r="I5" i="4" s="1"/>
  <c r="I7" i="8" l="1"/>
  <c r="F7" i="8"/>
  <c r="F10" i="5"/>
  <c r="I5" i="5"/>
  <c r="I10" i="5" s="1"/>
  <c r="I13" i="4"/>
  <c r="I5" i="6"/>
  <c r="I6" i="6" s="1"/>
  <c r="F13" i="4"/>
</calcChain>
</file>

<file path=xl/sharedStrings.xml><?xml version="1.0" encoding="utf-8"?>
<sst xmlns="http://schemas.openxmlformats.org/spreadsheetml/2006/main" count="173" uniqueCount="69">
  <si>
    <t>Lp</t>
  </si>
  <si>
    <t>Opis asortymentu</t>
  </si>
  <si>
    <t>Jm</t>
  </si>
  <si>
    <t>Ilość</t>
  </si>
  <si>
    <t>Cena jednostkowa  netto</t>
  </si>
  <si>
    <t>Wartość netto 
(4 x 5)</t>
  </si>
  <si>
    <t>Cena jednostkowa brutto 
(z VAT) (5x8+5)</t>
  </si>
  <si>
    <t>Stawka VAT %</t>
  </si>
  <si>
    <t>Wartość brutto
 (z VAT)
(6x8+6)</t>
  </si>
  <si>
    <t>Nazwa artykułu spełniającego wymagania z kol. 2 (ew. marka, typ, pochodzenie) UWAGI</t>
  </si>
  <si>
    <t>szt.</t>
  </si>
  <si>
    <t>szt.</t>
  </si>
  <si>
    <t>Nazwa artykułu spełniajacego wymagania z kol. 2 (ew. marka, typ, pochodzenie) UWAGI</t>
  </si>
  <si>
    <t>Wanna do dezynfekcji:
•z sitem, zaopatrzonym w metalowe uchwyty/ociekacze,
• z zamykaną pokrywą, pokrywa zapewniająca szczelność,
• na bocznej ściance nadrukowana jest skala pojemności co pozwala na dokładne odmierzenie zawartości płynów dezynfekujących,
• pojemność 5000 ml.,
• posiada atest PZH,
• pokrywa zapewniająca szczelność. Zamawiający dopuszcza  wannę z sitem z zamykaną pokrywą, pokrywą zapewniającą szczelność, na bocznej ściance nadrukowana jest skala pojemności co pozwala na dokładne odmierzenie zawartości płynów dezynfekujących,
• pojemność 5000 ml.,
• posiada atest PZH,
• pokrywa zapewniająca szczelność</t>
  </si>
  <si>
    <t>Kuweta do transportu jałowego sprzętu:
• posiada atesty PZH,
• z filtrem,
• z pokrywą,
• zamykany na bokach,
• wymiary 29X 15 X5 cm. Zamawiający dopuszcza  wannę 7,5 L, która posiada dodatkowe solidne zatrzaski po obu stronach, co pozwala na bezpieczne jej przenoszenie, wymiary zewnętrzne (całkowite) 430x230x160.
Zamawiający dopuszcza  kuwetę o wymiarach: długość 34cm x szerokość 14cm x głębokość 13cm.</t>
  </si>
  <si>
    <t>Testy do sterylizacji parowej:
• wieloparametrowe,
• pakowany po 500 sztuk. Zamawiający dopuszcza testy w opakowaniu a`480 sztuk tj. na 4 opakowanie a`480 sztuk.</t>
  </si>
  <si>
    <t>op</t>
  </si>
  <si>
    <t>Rękaw folia – papier do sterylizacji:
• w rolkach po 200 metrów,
• o szerokości 15 cm</t>
  </si>
  <si>
    <t>Rękaw folia – papier do sterylizacji
• w rolkach po 200 metrów,:
• o szerokości 25 cm</t>
  </si>
  <si>
    <t>Filtry antybakteryjne do resuscytatora:
• przeciw wirusowe,
• do aparatu ambu,• jałowy, pakowany pojedynczo,
• standardowy łącznik z układem pacjenta</t>
  </si>
  <si>
    <t>Zakręcany pojemnik na mocz –niesterylne, pojemność 50-100 ml. Zamawiający dopuszcza pojemnik na mocz pakowany a’90 sztuk oraz wycenę za taką wielkość opakowania z przeliczeniem i zaokrągleniem „w górę” do 667 opakowań.</t>
  </si>
  <si>
    <t>Plastikowe pojemniki do dobowej zbiórki moczu o pojemności 2000-3000ml. z pokrywą.</t>
  </si>
  <si>
    <t>Ciśnieniomierze ręczne zegarowe:
• odporność na wstrząsy i upadki z wysokości minimum 75 cm na twardą powierzchnię,
• wyposażony w mankiet z możliwością mycia i dezynfekcji przez pryskanie i zanurzenie, zabezpieczenie mankietu przed dostaniem się wody do środka,
• oznaczenie rozmiarów mankietów: kolorami i numerami,
• gwarancja na mankiet minimum 3 lata,
• 10 lat gwarancji na kalibrację,
• dokumenty przebadania , certyfikaty, atesty, dopuszczenia,
• w skład zestawu wchodzą : pokrowiec, standardowy mankiet dla dorosłych, słuchawki. Aparaty dla praworęcznych.</t>
  </si>
  <si>
    <t>Mankiet wymienny (wielokrotny) z uniwersalną złączką FlexiPort do pomiaru ciśnienia krwi kompatybilny z ciśnieniomierzem z poz. nr 1,
• mankiet z możliwością mycia i dezynfekcji przez pryskanie i zanurzenie, zabezpieczenie mankietu przed dostaniem się wody do środka,
• oznaczenie rozmiarów mankietów: kolorami i numerami,
• gwarancja na mankiet minimum 3 lata, • rozmiary: nr 11(25-34), nr 11L, nr 12 (32-43), nr 12L (32-43)</t>
  </si>
  <si>
    <t>Stetoskop z jednostronną płaską głowicą dla dorosłych do badania pomiaru ciśnienia krwi, standardowy jednokanałowy,w komplecie dodatkowe twarde oliwki.</t>
  </si>
  <si>
    <t>Termometry lekarskie: bezdotykowy na podczerwień do pomiaru temperatury ciała na czole, podświetlany wyświetlacz cyfrowy LCD, zakres pomiaru w ˚C (od 28,0 ˚C – 42,9 ˚C), wynik pomiaru w 1 sekundę, czujnik gorączki, sygnał dźwiękowy wskazujący koniec pomiaru, automatyczne wyłączanie, łatwość czyszczenia, wskaźnik niskiego stanu naładowania baterii, w komplecie bateria. posiada certyfikat CE, gwarancja 24 m-ce.</t>
  </si>
  <si>
    <t>Pulsoksymetr napalcowy medyczny dla dorosłych  do pracy w warunkach narażony na wstrząsy.</t>
  </si>
  <si>
    <t>Termometr do lodówki(przechowywanie leków), posiadający uchwyt umożliwiający zawieszenie,zakres temperatury: - 40 do +40 st. Obudowa ze stali nierdzewnej.</t>
  </si>
  <si>
    <t>Cążki kosmetyczne:
• profesjonalne i trwałe narzędzie kosmetyczne,
• do obcinania i do wrastających paznokci.
• wielokrotnego użytku,
• do procesu dezynfekcji i  sterylizacji,
• pakowane pojedynczo, dopuszczone na rynek europejski.</t>
  </si>
  <si>
    <t>Nożyczki kosmetyczne:
• do obcinania i do wrastających paznokci.
• wielokrotnego użytku,
• do procesu dezynfekcji i  sterylizacji,
• pakowane pojedynczo, dopuszczone na rynek europejski.
• profesjonalne i trwałe narzędzie kosmetyczne.</t>
  </si>
  <si>
    <t xml:space="preserve">Wartość brutto
 (z VAT)
(6x8+6)
</t>
  </si>
  <si>
    <t xml:space="preserve"> </t>
  </si>
  <si>
    <r>
      <rPr>
        <b/>
        <sz val="10"/>
        <color rgb="FF000000"/>
        <rFont val="Arial1"/>
        <charset val="238"/>
      </rPr>
      <t xml:space="preserve">Dreny łączące do ssaka Medela typu Vario </t>
    </r>
    <r>
      <rPr>
        <sz val="10"/>
        <color rgb="FF000000"/>
        <rFont val="Arial"/>
        <family val="2"/>
        <charset val="238"/>
      </rPr>
      <t xml:space="preserve"> Wymiary: Ø 5,9 x 8.3, długość 210 cm</t>
    </r>
  </si>
  <si>
    <r>
      <rPr>
        <b/>
        <sz val="10"/>
        <color rgb="FF000000"/>
        <rFont val="Arial1"/>
        <charset val="238"/>
      </rPr>
      <t xml:space="preserve">Filtry antybakteryjne do ssaka Medela typu Vario 18AC jednorazowe - </t>
    </r>
    <r>
      <rPr>
        <sz val="10"/>
        <color rgb="FF000000"/>
        <rFont val="Arial"/>
        <family val="2"/>
        <charset val="238"/>
      </rPr>
      <t>wyposażony w zabezpieczenie przeciwprzelewowe.</t>
    </r>
  </si>
  <si>
    <t>Wkłady jednorazowe do ssaka Medela typu Vario 18AC 1,5 litra.</t>
  </si>
  <si>
    <r>
      <rPr>
        <b/>
        <sz val="10"/>
        <color rgb="FF000000"/>
        <rFont val="Arial1"/>
        <charset val="238"/>
      </rPr>
      <t xml:space="preserve">Filtry antybakteryjne do resuscytatora
</t>
    </r>
    <r>
      <rPr>
        <sz val="10"/>
        <color rgb="FF000000"/>
        <rFont val="Arial"/>
        <family val="2"/>
        <charset val="238"/>
      </rPr>
      <t>• przeciw wirusowe,
• do aparatu ambu,
• jałowy, pakowany pojedynczo,
• standardowy łącznik z układem pacjenta</t>
    </r>
  </si>
  <si>
    <r>
      <rPr>
        <b/>
        <sz val="10"/>
        <color rgb="FF000000"/>
        <rFont val="Arial1"/>
        <charset val="238"/>
      </rPr>
      <t xml:space="preserve">Rurka ustno – gardłowa typu Guedel, jednorazowa </t>
    </r>
    <r>
      <rPr>
        <sz val="10"/>
        <color rgb="FF000000"/>
        <rFont val="Arial"/>
        <family val="2"/>
        <charset val="238"/>
      </rPr>
      <t>• wykonana z elastycznego materiału zmniejszającego ryzyko zranienia
•sterylna
• pakowane pojedynczo,
• rozmiar zróżnicowany kolorem.
Dostępne rozmiary 3, 4, 5 i 6 dla dorosłych.</t>
    </r>
  </si>
  <si>
    <r>
      <rPr>
        <b/>
        <sz val="10"/>
        <color rgb="FF000000"/>
        <rFont val="Arial1"/>
        <charset val="238"/>
      </rPr>
      <t xml:space="preserve">Rurki intubacyjne z mankietem uszczelniającym:
</t>
    </r>
    <r>
      <rPr>
        <sz val="10"/>
        <color rgb="FF000000"/>
        <rFont val="Arial"/>
        <family val="2"/>
        <charset val="238"/>
      </rPr>
      <t>• wykonane z medycznego PVC nie zawierającego lateksu, silikonowana
• wykonane z materiału przezroczystego lub półprzezroczystego,
• wyoblona krawędź otworu końcowego,
• mankiet niskociśnieniowy w kształcie walca,
• balonik kontrolny z zaworem bezzwrotnym,
• oznakowanie rozmiaru i długości na rurce,
• linia rtg określająca położenie rurki,
• sterylne,
• pakowane pojedynczo,
Dostępne rozmiary 7,8</t>
    </r>
  </si>
  <si>
    <r>
      <rPr>
        <b/>
        <sz val="10"/>
        <color rgb="FF000000"/>
        <rFont val="Arial1"/>
        <charset val="238"/>
      </rPr>
      <t xml:space="preserve">Prowadnica do rurki intubacyjnej Pakowane pojedynczo </t>
    </r>
    <r>
      <rPr>
        <sz val="10"/>
        <color rgb="FF000000"/>
        <rFont val="Arial"/>
        <family val="2"/>
        <charset val="238"/>
      </rPr>
      <t>Każdy produkt powinien posiadać: czytelną datę ważności, numer serii, datę produkcji (na każdym opakowaniu).</t>
    </r>
  </si>
  <si>
    <r>
      <rPr>
        <b/>
        <sz val="10"/>
        <color rgb="FF000000"/>
        <rFont val="Arial1"/>
        <charset val="238"/>
      </rPr>
      <t xml:space="preserve">Cewniki do podawania tlenu typu „wąsy” - dla dorosłych
</t>
    </r>
    <r>
      <rPr>
        <sz val="10"/>
        <color rgb="FF000000"/>
        <rFont val="Arial"/>
        <family val="2"/>
        <charset val="238"/>
      </rPr>
      <t xml:space="preserve">• dren długości 2,0-2,1 metra,
• przejrzyste, czyste mikrobiologicznie / steryne
• do łagodnej niskostężonej tlenoterapii,
• szybki przepływ tlenu,
• łatwa szybka aplikacja,
• miękki anatomiczny kształt wąsów zakończony stożkiem lub walcem,
• pakowane pojedynczo </t>
    </r>
  </si>
  <si>
    <r>
      <rPr>
        <b/>
        <sz val="10"/>
        <color rgb="FF000000"/>
        <rFont val="Arial1"/>
        <charset val="238"/>
      </rPr>
      <t xml:space="preserve">Maska krtaniowa/nadkrtaniowa żelowa I-GEL dla dorosłych, </t>
    </r>
    <r>
      <rPr>
        <sz val="10"/>
        <color rgb="FF000000"/>
        <rFont val="Arial1"/>
        <charset val="238"/>
      </rPr>
      <t>sterylna, wyraźne oznaczenie rozmiaru maski i wagi pacjenta, rozmiar nr 3, 4, 5</t>
    </r>
  </si>
  <si>
    <r>
      <rPr>
        <b/>
        <sz val="10"/>
        <color rgb="FF000000"/>
        <rFont val="Arial1"/>
        <charset val="238"/>
      </rPr>
      <t xml:space="preserve">Łyżki do laryngoskopu dla dorosłych </t>
    </r>
    <r>
      <rPr>
        <sz val="10"/>
        <color rgb="FF000000"/>
        <rFont val="Arial"/>
        <family val="2"/>
        <charset val="238"/>
      </rPr>
      <t>jednorazowego użytku typu Heine FO. Dostępne w rozmiarach: 3,4 kompatybilne z rękojeścią typu Macintosh lub równoważne. Pakowane pojedynczo</t>
    </r>
  </si>
  <si>
    <t>Zamawiający zastrzega sobie aby okres ważności rękawic wynosił minimum 12 miesięcy od daty dostawy.</t>
  </si>
  <si>
    <t>Pojemnik z wodą sterylną do inhalacji Respiflo a 500 ml</t>
  </si>
  <si>
    <t>par</t>
  </si>
  <si>
    <t>Część nr 4: Dostawa drobnego sprzętu medycznego  dla Szpitala Nowowiejskiego.</t>
  </si>
  <si>
    <t>Część nr 5: Dostawa drobnego sprzętu medycznego  dla Szpitala Nowowiejskiego.</t>
  </si>
  <si>
    <t>Część nr 6: Dostawa drobnego sprzętu medycznego dla Szpitala Nowowiejskiego.</t>
  </si>
  <si>
    <t>Część nr 1: Dostawa drobnego sprzętu medycznego  dla Szpitala Nowowiejskiego.</t>
  </si>
  <si>
    <t>Razem Część nr 1 poz. 1-8</t>
  </si>
  <si>
    <t>Część nr 2: Dostawa drobnego sprzętu medycznego dla Szpitala Nowowiejskiego.</t>
  </si>
  <si>
    <t>Razem Część nr 2 poz. 1-5</t>
  </si>
  <si>
    <t xml:space="preserve">Do oferty należy dołączyć opisy lub fotografie lub karty katalogowe potwierdzające, że oferowany powyżej asortyment spełnia wymogi Zamawiającego </t>
  </si>
  <si>
    <t>Do oferty należy dołączyć opisy lub fotografie lub karty katalogowe potwierdzające, że oferowany powyżej asortyment spełnia wymogi Zamawiającego</t>
  </si>
  <si>
    <t>Część nr 3: Dostawa drobnego sprzętu medycznego dla Szpitala Nowowiejskiego.</t>
  </si>
  <si>
    <t>Razem Część nr 3 poz. 1</t>
  </si>
  <si>
    <t>Razem Część nr 4 poz. 1-2</t>
  </si>
  <si>
    <t xml:space="preserve">           Razem część nr 5 poz. 1-12</t>
  </si>
  <si>
    <t xml:space="preserve">           Razem część nr 6 poz. 1</t>
  </si>
  <si>
    <t>Część nr 7: Dostawa rękawiczek chirurgicznych dla Szpitala Nowowiejskiego.</t>
  </si>
  <si>
    <t xml:space="preserve">           Razem część nr 7 poz. 1</t>
  </si>
  <si>
    <r>
      <t xml:space="preserve">Rękawice chirurgiczne sterylne bezpudrowe z lateksu:
</t>
    </r>
    <r>
      <rPr>
        <sz val="10"/>
        <color rgb="FF000000"/>
        <rFont val="Arial"/>
        <family val="2"/>
        <charset val="238"/>
      </rPr>
      <t xml:space="preserve">• o obniżonej zawartości protein </t>
    </r>
    <r>
      <rPr>
        <sz val="10"/>
        <color rgb="FFFF0000"/>
        <rFont val="Arial"/>
        <family val="2"/>
        <charset val="238"/>
      </rPr>
      <t>(równe lub poniżej 79 ug/g)</t>
    </r>
    <r>
      <rPr>
        <sz val="10"/>
        <color rgb="FF000000"/>
        <rFont val="Arial"/>
        <family val="2"/>
        <charset val="238"/>
      </rPr>
      <t xml:space="preserve">,
• sterylizowane radiacyjnie, odporne na przenikanie wirusów zgodnie z normą ASTM F 1671 oraz przenikanie substancji chemicznych zgodnie z normą EN 374 (z wyłączeniem pkt. 5.3.2 normy) potwierdzone badaniami z jednostki niezależnej,
• powierzchnia zewnętrzna mikroteksturowana, powierzchnie pokryte obustronnie polimerem lub silikonem </t>
    </r>
    <r>
      <rPr>
        <sz val="10"/>
        <color rgb="FFFF0000"/>
        <rFont val="Arial"/>
        <family val="2"/>
        <charset val="238"/>
      </rPr>
      <t>/Zamawiający dopuszcza: rękawiczki z mikroteksturą na całej powierzchni, powierzchnia wewnętrzna polimeryzowana,</t>
    </r>
    <r>
      <rPr>
        <sz val="10"/>
        <color rgb="FF000000"/>
        <rFont val="Arial"/>
        <family val="2"/>
        <charset val="238"/>
      </rPr>
      <t xml:space="preserve">
• mankiet prosty wykończony równomiernie rolowanym rantem,
• szczelnie pakowane parami,
• anatomicznie dopasowane do kształtu dłoni,
• zróżnicowane na prawą i lewą dloń,
• elastyczne o wysokiej odporności na uszkodzenia mechaniczne,
• minimalna długość rękawicy 290 mm. (+/ -10 - 20 mm)
• opakowanie zewnętrzne folia-folia, odporne na wilgoć,
</t>
    </r>
    <r>
      <rPr>
        <b/>
        <sz val="10"/>
        <color rgb="FF000000"/>
        <rFont val="Arial1"/>
        <charset val="238"/>
      </rPr>
      <t xml:space="preserve">• opakowanie jednostkowe powinno zawierać: </t>
    </r>
    <r>
      <rPr>
        <sz val="10"/>
        <color rgb="FF000000"/>
        <rFont val="Arial"/>
        <family val="2"/>
        <charset val="238"/>
      </rPr>
      <t>umieszczona data sterylizacji, termin ważności, nr serii, rozmiar,nazwa producenta, informacje w języku polskim oraz znak CE.
deklaracja zgodności oraz Certyfikat CE, raport z badań producenta na zgodność EN-455-1,2,3 (z 5 lat).
Certyfikat ISO 9001 lub ISO 13485 potwierdzający, że wyroby są
produkowane w zakładzie gdzie jest wdrożony SZJ
Dostępne rozmiary: 6.5 - 9.0. AQL ≤ 1.0</t>
    </r>
  </si>
  <si>
    <r>
      <t xml:space="preserve">Maska twarzowa z rezerwuarem do tlenoterapii biernej dla dorosłych
</t>
    </r>
    <r>
      <rPr>
        <sz val="10"/>
        <color rgb="FF000000"/>
        <rFont val="Arial"/>
        <family val="2"/>
        <charset val="238"/>
      </rPr>
      <t xml:space="preserve">• o wysokim stężeniu tlenu z rezerwuarem i drenem </t>
    </r>
    <r>
      <rPr>
        <sz val="10"/>
        <color rgb="FFFF0000"/>
        <rFont val="Arial"/>
        <family val="2"/>
        <charset val="238"/>
      </rPr>
      <t>180</t>
    </r>
    <r>
      <rPr>
        <sz val="10"/>
        <color rgb="FF000000"/>
        <rFont val="Arial"/>
        <family val="2"/>
        <charset val="238"/>
      </rPr>
      <t>-210cm,
• Jednorazowa, pakowana pojedynczo,
• boczne otwory do wydzielania CO2,
• dobrze dopasowana, szczelna i wygodna, przejrzysta miękka maska o anatomicznym kształcie,
• regulowany klips donosowy w celu dopasowania do pacjenta,
• stężenie tlenu 80 – 100%,
.Rozmiary: L</t>
    </r>
  </si>
  <si>
    <r>
      <t xml:space="preserve">Łącznik dren-cewnik autoklawowalny nr 7/8         </t>
    </r>
    <r>
      <rPr>
        <sz val="10"/>
        <color rgb="FF000000"/>
        <rFont val="Arial1"/>
        <charset val="238"/>
      </rPr>
      <t xml:space="preserve">konstrukcja schodkowa zapobiegająca łamaniu i zaginaniu się drenów. </t>
    </r>
    <r>
      <rPr>
        <sz val="10"/>
        <color rgb="FFFF0000"/>
        <rFont val="Arial1"/>
        <charset val="238"/>
      </rPr>
      <t>Zamawiający dopuszcza łącznik jednorazowego użytku.</t>
    </r>
  </si>
  <si>
    <t>Tekst jednolity z dnia 16.03.2022 r.</t>
  </si>
  <si>
    <t>szt./ zestawy</t>
  </si>
  <si>
    <t>Tekst jednolity z dnia 17.03.2022 r.</t>
  </si>
  <si>
    <r>
      <rPr>
        <i/>
        <sz val="10"/>
        <color rgb="FFFF0000"/>
        <rFont val="Arial1"/>
        <charset val="238"/>
      </rPr>
      <t>Tekst jednolity z dnia 15.03.2022 r</t>
    </r>
    <r>
      <rPr>
        <i/>
        <sz val="11"/>
        <color rgb="FFFF0000"/>
        <rFont val="Arial1"/>
        <charset val="238"/>
      </rPr>
      <t>.</t>
    </r>
  </si>
  <si>
    <t>Tekst jednolity z dnia 15.03.2022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</si>
</sst>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zł&quot;_-;\-* #,##0.00,&quot;zł&quot;_-;_-* \-??&quot; zł&quot;_-;_-@_-"/>
    <numFmt numFmtId="165" formatCode="#,##0.00\ [$zł-415];[Red]\-#,##0.00\ [$zł-415]"/>
    <numFmt numFmtId="166" formatCode="#,##0.00&quot; zł&quot;;\-#,##0.00&quot; zł&quot;"/>
    <numFmt numFmtId="167" formatCode="_-* #,##0.00&quot; zł&quot;_-;\-* #,##0.00&quot; zł&quot;_-;_-* \-??&quot; zł&quot;_-;_-@_-"/>
    <numFmt numFmtId="168" formatCode="#,##0.00&quot;      &quot;;#,##0.00&quot;      &quot;;\-#&quot;      &quot;;@\ "/>
  </numFmts>
  <fonts count="27">
    <font>
      <sz val="11"/>
      <color rgb="FF000000"/>
      <name val="Arial1"/>
      <charset val="238"/>
    </font>
    <font>
      <sz val="10"/>
      <color rgb="FF000000"/>
      <name val="Arial"/>
      <family val="2"/>
      <charset val="1"/>
    </font>
    <font>
      <b/>
      <sz val="10"/>
      <color rgb="FF000000"/>
      <name val="Arial"/>
      <family val="2"/>
      <charset val="1"/>
    </font>
    <font>
      <sz val="10"/>
      <color rgb="FF000000"/>
      <name val="Arial"/>
      <family val="2"/>
      <charset val="238"/>
    </font>
    <font>
      <sz val="10"/>
      <color rgb="FF000000"/>
      <name val="Arial1"/>
      <charset val="238"/>
    </font>
    <font>
      <b/>
      <i/>
      <u/>
      <sz val="11"/>
      <color rgb="FF000000"/>
      <name val="Arial1"/>
      <charset val="238"/>
    </font>
    <font>
      <sz val="10"/>
      <name val="Arial"/>
      <family val="2"/>
      <charset val="238"/>
    </font>
    <font>
      <sz val="11"/>
      <color rgb="FF000000"/>
      <name val="Arial1"/>
      <charset val="238"/>
    </font>
    <font>
      <b/>
      <sz val="11"/>
      <color rgb="FF000000"/>
      <name val="Arial1"/>
      <charset val="238"/>
    </font>
    <font>
      <sz val="12"/>
      <color rgb="FF000000"/>
      <name val="Arial1"/>
      <charset val="238"/>
    </font>
    <font>
      <b/>
      <sz val="10"/>
      <color rgb="FF000000"/>
      <name val="Arial1"/>
      <charset val="238"/>
    </font>
    <font>
      <b/>
      <sz val="10"/>
      <color rgb="FF000000"/>
      <name val="Arial"/>
      <family val="2"/>
      <charset val="238"/>
    </font>
    <font>
      <sz val="11"/>
      <color rgb="FF000000"/>
      <name val="Calibri"/>
      <family val="2"/>
      <charset val="238"/>
    </font>
    <font>
      <b/>
      <sz val="11"/>
      <color rgb="FF000000"/>
      <name val="Calibri"/>
      <family val="2"/>
      <charset val="238"/>
    </font>
    <font>
      <sz val="11"/>
      <name val="Arial1"/>
      <charset val="238"/>
    </font>
    <font>
      <b/>
      <sz val="9"/>
      <color rgb="FF000000"/>
      <name val="Arial"/>
      <family val="2"/>
      <charset val="238"/>
    </font>
    <font>
      <sz val="8.5"/>
      <color rgb="FF000000"/>
      <name val="Arial"/>
      <family val="2"/>
      <charset val="238"/>
    </font>
    <font>
      <sz val="8.5"/>
      <color rgb="FF000000"/>
      <name val="Arial1"/>
      <charset val="238"/>
    </font>
    <font>
      <i/>
      <sz val="11"/>
      <color rgb="FFFF0000"/>
      <name val="Arial1"/>
      <charset val="238"/>
    </font>
    <font>
      <sz val="10"/>
      <color rgb="FFFF0000"/>
      <name val="Arial"/>
      <family val="2"/>
      <charset val="238"/>
    </font>
    <font>
      <sz val="10"/>
      <color rgb="FFFF0000"/>
      <name val="Arial1"/>
      <charset val="238"/>
    </font>
    <font>
      <i/>
      <sz val="10"/>
      <color theme="4"/>
      <name val="Arial"/>
      <family val="2"/>
      <charset val="238"/>
    </font>
    <font>
      <b/>
      <sz val="10"/>
      <color theme="4"/>
      <name val="Arial"/>
      <family val="2"/>
      <charset val="238"/>
    </font>
    <font>
      <i/>
      <sz val="10"/>
      <color rgb="FFFF0000"/>
      <name val="Arial1"/>
      <charset val="238"/>
    </font>
    <font>
      <i/>
      <sz val="10"/>
      <color theme="5" tint="-0.249977111117893"/>
      <name val="Arial"/>
      <family val="2"/>
      <charset val="238"/>
    </font>
    <font>
      <b/>
      <sz val="10"/>
      <color theme="5" tint="-0.249977111117893"/>
      <name val="Arial"/>
      <family val="2"/>
      <charset val="238"/>
    </font>
    <font>
      <i/>
      <sz val="10"/>
      <color theme="5" tint="-0.249977111117893"/>
      <name val="Arial1"/>
      <charset val="238"/>
    </font>
  </fonts>
  <fills count="3">
    <fill>
      <patternFill patternType="none"/>
    </fill>
    <fill>
      <patternFill patternType="gray125"/>
    </fill>
    <fill>
      <patternFill patternType="solid">
        <fgColor rgb="FFD9D9D9"/>
        <bgColor rgb="FFC0C0C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7">
    <xf numFmtId="0" fontId="0" fillId="0" borderId="0"/>
    <xf numFmtId="164" fontId="7" fillId="0" borderId="0" applyBorder="0" applyProtection="0"/>
    <xf numFmtId="9" fontId="7" fillId="0" borderId="0" applyBorder="0" applyProtection="0"/>
    <xf numFmtId="165" fontId="5" fillId="0" borderId="0"/>
    <xf numFmtId="167" fontId="7" fillId="0" borderId="0" applyBorder="0" applyProtection="0"/>
    <xf numFmtId="168" fontId="4" fillId="0" borderId="0"/>
    <xf numFmtId="0" fontId="7" fillId="0" borderId="0"/>
  </cellStyleXfs>
  <cellXfs count="92">
    <xf numFmtId="0" fontId="0" fillId="0" borderId="0" xfId="0"/>
    <xf numFmtId="0" fontId="0" fillId="0" borderId="0" xfId="0" applyFont="1" applyAlignment="1"/>
    <xf numFmtId="0" fontId="0" fillId="0" borderId="0" xfId="0" applyFont="1"/>
    <xf numFmtId="0" fontId="1" fillId="0" borderId="0" xfId="0" applyFont="1" applyAlignment="1">
      <alignment horizontal="center" vertical="center"/>
    </xf>
    <xf numFmtId="0" fontId="1" fillId="0" borderId="0" xfId="0" applyFont="1" applyAlignment="1">
      <alignment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xf>
    <xf numFmtId="0" fontId="1" fillId="0" borderId="1" xfId="0" applyFont="1" applyBorder="1" applyAlignment="1">
      <alignment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1" fillId="0" borderId="1" xfId="1" applyNumberFormat="1" applyFont="1" applyBorder="1" applyAlignment="1" applyProtection="1">
      <alignment horizontal="center" vertical="center"/>
    </xf>
    <xf numFmtId="9" fontId="1" fillId="0" borderId="1" xfId="2" applyFont="1" applyBorder="1" applyAlignment="1" applyProtection="1">
      <alignment horizontal="center" vertical="center"/>
    </xf>
    <xf numFmtId="0" fontId="6" fillId="0" borderId="1" xfId="0" applyFont="1" applyBorder="1" applyAlignment="1">
      <alignment vertical="center" wrapText="1"/>
    </xf>
    <xf numFmtId="0" fontId="0" fillId="0" borderId="0" xfId="0"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3" fontId="9" fillId="0" borderId="0" xfId="0" applyNumberFormat="1" applyFont="1" applyAlignment="1">
      <alignment horizontal="center" vertical="center"/>
    </xf>
    <xf numFmtId="4" fontId="9" fillId="0" borderId="0" xfId="0" applyNumberFormat="1" applyFont="1" applyAlignment="1">
      <alignment horizontal="center" vertical="center"/>
    </xf>
    <xf numFmtId="166" fontId="9" fillId="0" borderId="0" xfId="0" applyNumberFormat="1" applyFont="1" applyAlignment="1">
      <alignment horizontal="center" vertical="center"/>
    </xf>
    <xf numFmtId="0" fontId="0" fillId="0" borderId="0" xfId="0" applyAlignment="1">
      <alignment vertical="center"/>
    </xf>
    <xf numFmtId="0" fontId="10"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66" fontId="10" fillId="2" borderId="1" xfId="0" applyNumberFormat="1" applyFont="1" applyFill="1" applyBorder="1" applyAlignment="1">
      <alignment horizontal="center" vertical="center" wrapText="1"/>
    </xf>
    <xf numFmtId="0" fontId="0" fillId="0" borderId="1" xfId="0" applyBorder="1" applyAlignment="1">
      <alignment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166" fontId="0" fillId="0" borderId="0" xfId="0" applyNumberFormat="1" applyAlignment="1">
      <alignment horizontal="center" vertical="center"/>
    </xf>
    <xf numFmtId="166" fontId="0" fillId="0" borderId="0" xfId="0" applyNumberFormat="1" applyAlignment="1">
      <alignment vertical="center"/>
    </xf>
    <xf numFmtId="166" fontId="8" fillId="0" borderId="1" xfId="0" applyNumberFormat="1" applyFont="1" applyBorder="1" applyAlignment="1">
      <alignment vertical="center"/>
    </xf>
    <xf numFmtId="0" fontId="12" fillId="0" borderId="0" xfId="0" applyFont="1" applyAlignment="1">
      <alignment horizontal="left" vertical="center" indent="15"/>
    </xf>
    <xf numFmtId="0" fontId="13" fillId="0" borderId="0" xfId="0" applyFont="1" applyAlignment="1">
      <alignment horizontal="left" vertical="center" indent="15"/>
    </xf>
    <xf numFmtId="0" fontId="7" fillId="0" borderId="0" xfId="6"/>
    <xf numFmtId="0" fontId="10" fillId="0" borderId="1" xfId="0" applyFont="1" applyBorder="1" applyAlignment="1">
      <alignment vertical="center" wrapText="1"/>
    </xf>
    <xf numFmtId="4" fontId="0" fillId="2" borderId="5" xfId="0" applyNumberFormat="1" applyFill="1" applyBorder="1" applyAlignment="1">
      <alignment horizontal="center" vertical="center"/>
    </xf>
    <xf numFmtId="166" fontId="8"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0" fontId="10" fillId="0" borderId="4" xfId="0" applyFont="1" applyBorder="1" applyAlignment="1">
      <alignment horizontal="center" vertical="center"/>
    </xf>
    <xf numFmtId="166" fontId="8" fillId="0" borderId="5" xfId="0" applyNumberFormat="1" applyFont="1" applyBorder="1" applyAlignment="1">
      <alignment vertical="center"/>
    </xf>
    <xf numFmtId="0" fontId="0" fillId="0" borderId="3" xfId="0" applyBorder="1" applyAlignment="1">
      <alignment vertical="center"/>
    </xf>
    <xf numFmtId="0" fontId="10" fillId="0" borderId="1" xfId="6" applyFont="1" applyBorder="1" applyAlignment="1">
      <alignment vertical="center" wrapText="1" readingOrder="1"/>
    </xf>
    <xf numFmtId="0" fontId="4" fillId="0" borderId="1" xfId="6" applyFont="1" applyBorder="1" applyAlignment="1">
      <alignment horizontal="center" vertical="center" wrapText="1"/>
    </xf>
    <xf numFmtId="3" fontId="4" fillId="0" borderId="1" xfId="6" applyNumberFormat="1" applyFont="1" applyBorder="1" applyAlignment="1">
      <alignment horizontal="center" vertical="center" wrapText="1"/>
    </xf>
    <xf numFmtId="4" fontId="4" fillId="0" borderId="1" xfId="6" applyNumberFormat="1" applyFont="1" applyBorder="1" applyAlignment="1">
      <alignment horizontal="center" vertical="center"/>
    </xf>
    <xf numFmtId="166"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1" fontId="8" fillId="2" borderId="1" xfId="0" applyNumberFormat="1" applyFont="1" applyFill="1" applyBorder="1" applyAlignment="1">
      <alignment horizontal="center" vertical="center"/>
    </xf>
    <xf numFmtId="1" fontId="8" fillId="2" borderId="1" xfId="0" applyNumberFormat="1" applyFont="1" applyFill="1" applyBorder="1" applyAlignment="1">
      <alignment vertical="center"/>
    </xf>
    <xf numFmtId="4" fontId="8"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4" fontId="4" fillId="0" borderId="1" xfId="5" applyNumberFormat="1" applyBorder="1" applyAlignment="1">
      <alignment horizontal="center" vertical="center"/>
    </xf>
    <xf numFmtId="0" fontId="14" fillId="0" borderId="0" xfId="6" applyFont="1"/>
    <xf numFmtId="0" fontId="18" fillId="0" borderId="0" xfId="0" applyFont="1" applyAlignment="1">
      <alignment vertical="center"/>
    </xf>
    <xf numFmtId="0" fontId="21" fillId="0" borderId="0" xfId="0" applyFont="1"/>
    <xf numFmtId="0" fontId="22" fillId="0" borderId="1" xfId="0" applyFont="1" applyBorder="1" applyAlignment="1">
      <alignment horizontal="center" vertical="center" wrapText="1"/>
    </xf>
    <xf numFmtId="0" fontId="24" fillId="0" borderId="0" xfId="0" applyFont="1"/>
    <xf numFmtId="0" fontId="25" fillId="0" borderId="1" xfId="0" applyFont="1" applyBorder="1" applyAlignment="1">
      <alignment horizontal="center" vertical="center" wrapText="1"/>
    </xf>
    <xf numFmtId="0" fontId="26" fillId="0" borderId="0" xfId="0" applyFont="1"/>
    <xf numFmtId="0" fontId="24" fillId="0" borderId="0" xfId="0" applyFont="1" applyAlignment="1">
      <alignment vertical="center"/>
    </xf>
    <xf numFmtId="0" fontId="25" fillId="0" borderId="1" xfId="0" applyFont="1" applyBorder="1" applyAlignment="1">
      <alignment horizontal="center" vertical="center"/>
    </xf>
    <xf numFmtId="0" fontId="2" fillId="2" borderId="1" xfId="0" applyFont="1" applyFill="1" applyBorder="1" applyAlignment="1">
      <alignment horizontal="left" vertical="center"/>
    </xf>
    <xf numFmtId="0" fontId="15" fillId="0" borderId="0" xfId="0" applyFont="1" applyAlignment="1">
      <alignment horizontal="center" vertical="top" wrapText="1"/>
    </xf>
    <xf numFmtId="0" fontId="0" fillId="0" borderId="0" xfId="0" applyFont="1" applyAlignment="1">
      <alignment horizontal="center" vertical="top" wrapText="1"/>
    </xf>
    <xf numFmtId="0" fontId="16" fillId="0" borderId="0" xfId="0" applyFont="1" applyAlignment="1">
      <alignment horizontal="center" wrapText="1"/>
    </xf>
    <xf numFmtId="0" fontId="17" fillId="0" borderId="0" xfId="0" applyFont="1" applyAlignment="1">
      <alignment horizontal="center" wrapText="1"/>
    </xf>
    <xf numFmtId="0" fontId="15" fillId="0" borderId="0" xfId="0" applyFont="1" applyAlignment="1">
      <alignment horizontal="center"/>
    </xf>
    <xf numFmtId="0" fontId="0" fillId="0" borderId="0" xfId="0" applyFont="1" applyAlignment="1">
      <alignment horizontal="center"/>
    </xf>
    <xf numFmtId="0" fontId="10" fillId="2" borderId="5" xfId="0" applyFont="1" applyFill="1" applyBorder="1" applyAlignment="1">
      <alignment horizontal="left" vertical="center"/>
    </xf>
    <xf numFmtId="0" fontId="15"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cellXfs>
  <cellStyles count="7">
    <cellStyle name="Dziesiętny 2" xfId="5" xr:uid="{2EB4C925-0153-4CA5-B147-BDC43B9FC441}"/>
    <cellStyle name="Normalny" xfId="0" builtinId="0"/>
    <cellStyle name="Normalny 2" xfId="6" xr:uid="{502C711C-25DB-4F84-AC93-D88BA9DCDEF9}"/>
    <cellStyle name="Procentowy" xfId="2" builtinId="5"/>
    <cellStyle name="Tekst objaśnienia" xfId="3" builtinId="53" customBuiltin="1"/>
    <cellStyle name="Walutowy" xfId="1" builtinId="4"/>
    <cellStyle name="Walutowy 2" xfId="4" xr:uid="{57BA91CE-42E6-4F18-BE07-22B24CAE38A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6"/>
  <sheetViews>
    <sheetView tabSelected="1" topLeftCell="A10" zoomScaleNormal="100" workbookViewId="0">
      <selection activeCell="B5" sqref="B5:C5"/>
    </sheetView>
  </sheetViews>
  <sheetFormatPr defaultRowHeight="14.25"/>
  <cols>
    <col min="1" max="1" width="3" style="1"/>
    <col min="2" max="2" width="44.875" style="1"/>
    <col min="3" max="3" width="8.125" style="1"/>
    <col min="4" max="4" width="5.75" style="1" customWidth="1"/>
    <col min="5" max="5" width="5.5" style="1"/>
    <col min="6" max="6" width="7.375" style="1"/>
    <col min="7" max="7" width="7.75" style="1"/>
    <col min="8" max="8" width="5.75" style="1"/>
    <col min="9" max="9" width="8" style="1"/>
    <col min="10" max="10" width="12.375" style="1" customWidth="1"/>
    <col min="11" max="1022" width="2.625" style="1"/>
    <col min="1023" max="1025" width="3" style="2"/>
  </cols>
  <sheetData>
    <row r="1" spans="1:10">
      <c r="A1" s="3"/>
      <c r="B1" s="4" t="s">
        <v>48</v>
      </c>
      <c r="C1" s="3"/>
      <c r="D1" s="5"/>
      <c r="E1" s="6"/>
      <c r="F1" s="6"/>
      <c r="G1" s="6"/>
      <c r="H1" s="3"/>
      <c r="I1" s="3"/>
      <c r="J1" s="7"/>
    </row>
    <row r="2" spans="1:10">
      <c r="A2" s="3"/>
      <c r="B2" s="74" t="s">
        <v>66</v>
      </c>
      <c r="C2" s="3"/>
      <c r="D2" s="5"/>
      <c r="E2" s="6"/>
      <c r="F2" s="6"/>
      <c r="G2" s="6"/>
      <c r="H2" s="3"/>
      <c r="I2" s="3"/>
      <c r="J2" s="7"/>
    </row>
    <row r="3" spans="1:10" ht="102">
      <c r="A3" s="8" t="s">
        <v>0</v>
      </c>
      <c r="B3" s="8" t="s">
        <v>1</v>
      </c>
      <c r="C3" s="8" t="s">
        <v>2</v>
      </c>
      <c r="D3" s="9" t="s">
        <v>3</v>
      </c>
      <c r="E3" s="10" t="s">
        <v>4</v>
      </c>
      <c r="F3" s="10" t="s">
        <v>5</v>
      </c>
      <c r="G3" s="10" t="s">
        <v>6</v>
      </c>
      <c r="H3" s="8" t="s">
        <v>7</v>
      </c>
      <c r="I3" s="8" t="s">
        <v>8</v>
      </c>
      <c r="J3" s="8" t="s">
        <v>12</v>
      </c>
    </row>
    <row r="4" spans="1:10">
      <c r="A4" s="67">
        <v>1</v>
      </c>
      <c r="B4" s="67">
        <v>2</v>
      </c>
      <c r="C4" s="67">
        <v>3</v>
      </c>
      <c r="D4" s="67">
        <v>4</v>
      </c>
      <c r="E4" s="67">
        <v>5</v>
      </c>
      <c r="F4" s="67">
        <v>6</v>
      </c>
      <c r="G4" s="67">
        <v>7</v>
      </c>
      <c r="H4" s="68">
        <v>8</v>
      </c>
      <c r="I4" s="67">
        <v>9</v>
      </c>
      <c r="J4" s="67">
        <v>10</v>
      </c>
    </row>
    <row r="5" spans="1:10" ht="204">
      <c r="A5" s="13">
        <v>1</v>
      </c>
      <c r="B5" s="18" t="s">
        <v>13</v>
      </c>
      <c r="C5" s="75" t="s">
        <v>10</v>
      </c>
      <c r="D5" s="19">
        <v>1</v>
      </c>
      <c r="E5" s="15"/>
      <c r="F5" s="15">
        <f t="shared" ref="F5:F12" si="0">D5*E5</f>
        <v>0</v>
      </c>
      <c r="G5" s="15">
        <f t="shared" ref="G5:G12" si="1">E5*H5+E5</f>
        <v>0</v>
      </c>
      <c r="H5" s="16"/>
      <c r="I5" s="17">
        <f t="shared" ref="I5:I12" si="2">F5*H5+F5</f>
        <v>0</v>
      </c>
      <c r="J5" s="20"/>
    </row>
    <row r="6" spans="1:10" ht="140.25">
      <c r="A6" s="13">
        <v>2</v>
      </c>
      <c r="B6" s="18" t="s">
        <v>14</v>
      </c>
      <c r="C6" s="14" t="s">
        <v>11</v>
      </c>
      <c r="D6" s="14">
        <v>2</v>
      </c>
      <c r="E6" s="15"/>
      <c r="F6" s="15">
        <f t="shared" si="0"/>
        <v>0</v>
      </c>
      <c r="G6" s="15">
        <f t="shared" si="1"/>
        <v>0</v>
      </c>
      <c r="H6" s="16"/>
      <c r="I6" s="17">
        <f t="shared" si="2"/>
        <v>0</v>
      </c>
      <c r="J6" s="20"/>
    </row>
    <row r="7" spans="1:10" ht="51">
      <c r="A7" s="13">
        <v>3</v>
      </c>
      <c r="B7" s="18" t="s">
        <v>15</v>
      </c>
      <c r="C7" s="14" t="s">
        <v>16</v>
      </c>
      <c r="D7" s="14">
        <v>2</v>
      </c>
      <c r="E7" s="15"/>
      <c r="F7" s="15">
        <f t="shared" si="0"/>
        <v>0</v>
      </c>
      <c r="G7" s="15">
        <f t="shared" si="1"/>
        <v>0</v>
      </c>
      <c r="H7" s="16"/>
      <c r="I7" s="17">
        <f t="shared" si="2"/>
        <v>0</v>
      </c>
      <c r="J7" s="20"/>
    </row>
    <row r="8" spans="1:10" ht="38.25">
      <c r="A8" s="13">
        <v>4</v>
      </c>
      <c r="B8" s="18" t="s">
        <v>17</v>
      </c>
      <c r="C8" s="14" t="s">
        <v>16</v>
      </c>
      <c r="D8" s="14">
        <v>1</v>
      </c>
      <c r="E8" s="15"/>
      <c r="F8" s="15">
        <f t="shared" si="0"/>
        <v>0</v>
      </c>
      <c r="G8" s="15">
        <f t="shared" si="1"/>
        <v>0</v>
      </c>
      <c r="H8" s="16"/>
      <c r="I8" s="17">
        <f t="shared" si="2"/>
        <v>0</v>
      </c>
      <c r="J8" s="20"/>
    </row>
    <row r="9" spans="1:10" ht="38.25">
      <c r="A9" s="13">
        <v>5</v>
      </c>
      <c r="B9" s="18" t="s">
        <v>18</v>
      </c>
      <c r="C9" s="14" t="s">
        <v>16</v>
      </c>
      <c r="D9" s="14">
        <v>1</v>
      </c>
      <c r="E9" s="15"/>
      <c r="F9" s="15">
        <f t="shared" si="0"/>
        <v>0</v>
      </c>
      <c r="G9" s="15">
        <f t="shared" si="1"/>
        <v>0</v>
      </c>
      <c r="H9" s="16"/>
      <c r="I9" s="17">
        <f t="shared" si="2"/>
        <v>0</v>
      </c>
      <c r="J9" s="20"/>
    </row>
    <row r="10" spans="1:10" ht="51">
      <c r="A10" s="13">
        <v>6</v>
      </c>
      <c r="B10" s="18" t="s">
        <v>19</v>
      </c>
      <c r="C10" s="14" t="s">
        <v>11</v>
      </c>
      <c r="D10" s="14">
        <v>30</v>
      </c>
      <c r="E10" s="15"/>
      <c r="F10" s="15">
        <f t="shared" si="0"/>
        <v>0</v>
      </c>
      <c r="G10" s="15">
        <f t="shared" si="1"/>
        <v>0</v>
      </c>
      <c r="H10" s="16"/>
      <c r="I10" s="17">
        <f t="shared" si="2"/>
        <v>0</v>
      </c>
      <c r="J10" s="20"/>
    </row>
    <row r="11" spans="1:10" ht="63.75">
      <c r="A11" s="13">
        <v>7</v>
      </c>
      <c r="B11" s="18" t="s">
        <v>20</v>
      </c>
      <c r="C11" s="14" t="s">
        <v>11</v>
      </c>
      <c r="D11" s="14">
        <v>2500</v>
      </c>
      <c r="E11" s="25"/>
      <c r="F11" s="15">
        <f t="shared" si="0"/>
        <v>0</v>
      </c>
      <c r="G11" s="15">
        <f t="shared" si="1"/>
        <v>0</v>
      </c>
      <c r="H11" s="26"/>
      <c r="I11" s="17">
        <f t="shared" si="2"/>
        <v>0</v>
      </c>
      <c r="J11" s="14"/>
    </row>
    <row r="12" spans="1:10" ht="25.5">
      <c r="A12" s="13">
        <v>8</v>
      </c>
      <c r="B12" s="18" t="s">
        <v>21</v>
      </c>
      <c r="C12" s="14" t="s">
        <v>11</v>
      </c>
      <c r="D12" s="14">
        <v>1</v>
      </c>
      <c r="E12" s="25"/>
      <c r="F12" s="15">
        <f t="shared" si="0"/>
        <v>0</v>
      </c>
      <c r="G12" s="15">
        <f t="shared" si="1"/>
        <v>0</v>
      </c>
      <c r="H12" s="26"/>
      <c r="I12" s="17">
        <f t="shared" si="2"/>
        <v>0</v>
      </c>
      <c r="J12" s="14"/>
    </row>
    <row r="13" spans="1:10" ht="24.2" customHeight="1">
      <c r="A13" s="79" t="s">
        <v>49</v>
      </c>
      <c r="B13" s="79"/>
      <c r="C13" s="79"/>
      <c r="D13" s="79"/>
      <c r="E13" s="15"/>
      <c r="F13" s="23">
        <f>SUM(F5:F12)</f>
        <v>0</v>
      </c>
      <c r="G13" s="15"/>
      <c r="H13" s="13"/>
      <c r="I13" s="23">
        <f>SUM(I5:I12)</f>
        <v>0</v>
      </c>
    </row>
    <row r="15" spans="1:10">
      <c r="A15" s="80" t="s">
        <v>52</v>
      </c>
      <c r="B15" s="81"/>
      <c r="C15" s="81"/>
      <c r="D15" s="81"/>
      <c r="E15" s="81"/>
      <c r="F15" s="81"/>
      <c r="G15" s="81"/>
      <c r="H15" s="81"/>
      <c r="I15" s="81"/>
      <c r="J15" s="81"/>
    </row>
    <row r="16" spans="1:10" ht="10.5" customHeight="1">
      <c r="A16" s="81"/>
      <c r="B16" s="81"/>
      <c r="C16" s="81"/>
      <c r="D16" s="81"/>
      <c r="E16" s="81"/>
      <c r="F16" s="81"/>
      <c r="G16" s="81"/>
      <c r="H16" s="81"/>
      <c r="I16" s="81"/>
      <c r="J16" s="81"/>
    </row>
  </sheetData>
  <mergeCells count="2">
    <mergeCell ref="A13:D13"/>
    <mergeCell ref="A15:J16"/>
  </mergeCells>
  <printOptions horizontalCentered="1"/>
  <pageMargins left="0.39370078740157483" right="0.39370078740157483" top="0.74803149606299213" bottom="0.59055118110236227" header="0.59055118110236227" footer="0.51181102362204722"/>
  <pageSetup paperSize="9" firstPageNumber="0" fitToHeight="0" pageOrder="overThenDown" orientation="landscape" verticalDpi="0" r:id="rId1"/>
  <headerFooter>
    <oddHeader>&amp;LCzęść nr 1&amp;CFormularz asortymentowo-cenowy – opis przedmiotu zamówienia&amp;RZałącznik nr 2 do  zapytania ofertowego</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3"/>
  <sheetViews>
    <sheetView topLeftCell="A7" zoomScaleNormal="100" workbookViewId="0">
      <selection activeCell="B2" sqref="B2"/>
    </sheetView>
  </sheetViews>
  <sheetFormatPr defaultRowHeight="14.25"/>
  <cols>
    <col min="1" max="1" width="3" style="1"/>
    <col min="2" max="2" width="44.875" style="1"/>
    <col min="3" max="3" width="8.125" style="1"/>
    <col min="4" max="4" width="5" style="1" customWidth="1"/>
    <col min="5" max="5" width="6.5" style="1" customWidth="1"/>
    <col min="6" max="6" width="8.125" style="1" customWidth="1"/>
    <col min="7" max="7" width="7.75" style="1"/>
    <col min="8" max="8" width="6.875" style="1" customWidth="1"/>
    <col min="9" max="9" width="8" style="1"/>
    <col min="10" max="10" width="11.75" style="1"/>
    <col min="11" max="1022" width="2.625" style="1"/>
    <col min="1023" max="1025" width="3" style="2"/>
  </cols>
  <sheetData>
    <row r="1" spans="1:10">
      <c r="A1" s="3"/>
      <c r="B1" s="4" t="s">
        <v>50</v>
      </c>
      <c r="C1" s="3"/>
      <c r="D1" s="5"/>
      <c r="E1" s="6"/>
      <c r="F1" s="6"/>
      <c r="G1" s="6"/>
      <c r="H1" s="3"/>
      <c r="I1" s="3"/>
      <c r="J1" s="7"/>
    </row>
    <row r="2" spans="1:10">
      <c r="A2" s="3"/>
      <c r="B2" s="72" t="s">
        <v>64</v>
      </c>
      <c r="C2" s="3"/>
      <c r="D2" s="5"/>
      <c r="E2" s="6"/>
      <c r="F2" s="6"/>
      <c r="G2" s="6"/>
      <c r="H2" s="3"/>
      <c r="I2" s="3"/>
      <c r="J2" s="7"/>
    </row>
    <row r="3" spans="1:10" ht="102">
      <c r="A3" s="8" t="s">
        <v>0</v>
      </c>
      <c r="B3" s="8" t="s">
        <v>1</v>
      </c>
      <c r="C3" s="8" t="s">
        <v>2</v>
      </c>
      <c r="D3" s="9" t="s">
        <v>3</v>
      </c>
      <c r="E3" s="10" t="s">
        <v>4</v>
      </c>
      <c r="F3" s="10" t="s">
        <v>5</v>
      </c>
      <c r="G3" s="10" t="s">
        <v>6</v>
      </c>
      <c r="H3" s="8" t="s">
        <v>7</v>
      </c>
      <c r="I3" s="8" t="s">
        <v>8</v>
      </c>
      <c r="J3" s="8" t="s">
        <v>12</v>
      </c>
    </row>
    <row r="4" spans="1:10">
      <c r="A4" s="67">
        <v>1</v>
      </c>
      <c r="B4" s="67">
        <v>2</v>
      </c>
      <c r="C4" s="67">
        <v>3</v>
      </c>
      <c r="D4" s="67">
        <v>4</v>
      </c>
      <c r="E4" s="67">
        <v>5</v>
      </c>
      <c r="F4" s="67">
        <v>6</v>
      </c>
      <c r="G4" s="67">
        <v>7</v>
      </c>
      <c r="H4" s="68">
        <v>8</v>
      </c>
      <c r="I4" s="67">
        <v>9</v>
      </c>
      <c r="J4" s="67">
        <v>10</v>
      </c>
    </row>
    <row r="5" spans="1:10" ht="191.25" customHeight="1">
      <c r="A5" s="13">
        <v>1</v>
      </c>
      <c r="B5" s="18" t="s">
        <v>22</v>
      </c>
      <c r="C5" s="73" t="s">
        <v>65</v>
      </c>
      <c r="D5" s="19">
        <v>3</v>
      </c>
      <c r="E5" s="15"/>
      <c r="F5" s="15">
        <f>D5*E5</f>
        <v>0</v>
      </c>
      <c r="G5" s="15">
        <f>E5*H5+E5</f>
        <v>0</v>
      </c>
      <c r="H5" s="16"/>
      <c r="I5" s="17">
        <f>F5*H5+F5</f>
        <v>0</v>
      </c>
      <c r="J5" s="20"/>
    </row>
    <row r="6" spans="1:10" ht="131.25" customHeight="1">
      <c r="A6" s="13">
        <v>2</v>
      </c>
      <c r="B6" s="18" t="s">
        <v>23</v>
      </c>
      <c r="C6" s="13" t="s">
        <v>11</v>
      </c>
      <c r="D6" s="19">
        <v>20</v>
      </c>
      <c r="E6" s="15"/>
      <c r="F6" s="15">
        <f>D6*E6</f>
        <v>0</v>
      </c>
      <c r="G6" s="15">
        <f>E6*H6+E6</f>
        <v>0</v>
      </c>
      <c r="H6" s="16"/>
      <c r="I6" s="17">
        <f>F6*H6+F6</f>
        <v>0</v>
      </c>
      <c r="J6" s="20"/>
    </row>
    <row r="7" spans="1:10" ht="38.25">
      <c r="A7" s="13">
        <v>3</v>
      </c>
      <c r="B7" s="18" t="s">
        <v>24</v>
      </c>
      <c r="C7" s="13" t="s">
        <v>11</v>
      </c>
      <c r="D7" s="19">
        <v>10</v>
      </c>
      <c r="E7" s="15"/>
      <c r="F7" s="15">
        <f>D7*E7</f>
        <v>0</v>
      </c>
      <c r="G7" s="15">
        <f>E7*H7+E7</f>
        <v>0</v>
      </c>
      <c r="H7" s="16"/>
      <c r="I7" s="17">
        <f>F7*H7+F7</f>
        <v>0</v>
      </c>
      <c r="J7" s="20"/>
    </row>
    <row r="8" spans="1:10" ht="108.75" customHeight="1">
      <c r="A8" s="13">
        <v>4</v>
      </c>
      <c r="B8" s="18" t="s">
        <v>25</v>
      </c>
      <c r="C8" s="13" t="s">
        <v>11</v>
      </c>
      <c r="D8" s="19">
        <v>15</v>
      </c>
      <c r="E8" s="15"/>
      <c r="F8" s="15">
        <f>D8*E8</f>
        <v>0</v>
      </c>
      <c r="G8" s="15">
        <f>E8*H8+E8</f>
        <v>0</v>
      </c>
      <c r="H8" s="16"/>
      <c r="I8" s="17">
        <f>F8*H8+F8</f>
        <v>0</v>
      </c>
      <c r="J8" s="20"/>
    </row>
    <row r="9" spans="1:10" ht="38.25" customHeight="1">
      <c r="A9" s="13">
        <v>5</v>
      </c>
      <c r="B9" s="18" t="s">
        <v>26</v>
      </c>
      <c r="C9" s="13" t="s">
        <v>11</v>
      </c>
      <c r="D9" s="19">
        <v>10</v>
      </c>
      <c r="E9" s="15"/>
      <c r="F9" s="15">
        <f>D9*E9</f>
        <v>0</v>
      </c>
      <c r="G9" s="15">
        <f>E9*H9+E9</f>
        <v>0</v>
      </c>
      <c r="H9" s="16"/>
      <c r="I9" s="17">
        <f>F9*H9+F9</f>
        <v>0</v>
      </c>
      <c r="J9" s="20"/>
    </row>
    <row r="10" spans="1:10" ht="24.2" customHeight="1">
      <c r="A10" s="79" t="s">
        <v>51</v>
      </c>
      <c r="B10" s="79"/>
      <c r="C10" s="79"/>
      <c r="D10" s="79"/>
      <c r="E10" s="15"/>
      <c r="F10" s="23">
        <f>SUM(F5:F9)</f>
        <v>0</v>
      </c>
      <c r="G10" s="23"/>
      <c r="H10" s="24"/>
      <c r="I10" s="23">
        <f>SUM(I5:I9)</f>
        <v>0</v>
      </c>
    </row>
    <row r="12" spans="1:10">
      <c r="A12" s="82" t="s">
        <v>53</v>
      </c>
      <c r="B12" s="83"/>
      <c r="C12" s="83"/>
      <c r="D12" s="83"/>
      <c r="E12" s="83"/>
      <c r="F12" s="83"/>
      <c r="G12" s="83"/>
      <c r="H12" s="83"/>
      <c r="I12" s="83"/>
    </row>
    <row r="13" spans="1:10">
      <c r="A13" s="83"/>
      <c r="B13" s="83"/>
      <c r="C13" s="83"/>
      <c r="D13" s="83"/>
      <c r="E13" s="83"/>
      <c r="F13" s="83"/>
      <c r="G13" s="83"/>
      <c r="H13" s="83"/>
      <c r="I13" s="83"/>
    </row>
  </sheetData>
  <mergeCells count="2">
    <mergeCell ref="A10:D10"/>
    <mergeCell ref="A12:I13"/>
  </mergeCells>
  <printOptions horizontalCentered="1"/>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2&amp;CFormularz asortymentowo-cenowy – opis przedmiotu zamówienia&amp;RZałącznik nr 2 do zapytania ofertowego</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
  <sheetViews>
    <sheetView zoomScaleNormal="100" workbookViewId="0">
      <selection activeCell="D5" sqref="D5"/>
    </sheetView>
  </sheetViews>
  <sheetFormatPr defaultRowHeight="14.25"/>
  <cols>
    <col min="1" max="1" width="3" style="1"/>
    <col min="2" max="2" width="44.875" style="1"/>
    <col min="3" max="3" width="8.75" style="1"/>
    <col min="4" max="4" width="5.375" style="1" customWidth="1"/>
    <col min="5" max="5" width="8.625" style="1" customWidth="1"/>
    <col min="6" max="6" width="7.375" style="1"/>
    <col min="7" max="7" width="7.75" style="1"/>
    <col min="8" max="8" width="5.75" style="1"/>
    <col min="9" max="9" width="8" style="1"/>
    <col min="10" max="10" width="11.75" style="1"/>
    <col min="11" max="1022" width="2.625" style="1"/>
    <col min="1023" max="1025" width="3" style="2"/>
  </cols>
  <sheetData>
    <row r="1" spans="1:1024" s="7" customFormat="1" ht="12.75">
      <c r="A1" s="3"/>
      <c r="B1" s="4" t="s">
        <v>54</v>
      </c>
      <c r="C1" s="3"/>
      <c r="D1" s="5"/>
      <c r="E1" s="6"/>
      <c r="F1" s="6"/>
      <c r="G1" s="6"/>
      <c r="H1" s="3"/>
      <c r="I1" s="3"/>
    </row>
    <row r="2" spans="1:1024">
      <c r="A2" s="3"/>
      <c r="B2" s="76" t="s">
        <v>66</v>
      </c>
      <c r="C2" s="3"/>
      <c r="D2" s="5"/>
      <c r="E2" s="6"/>
      <c r="F2" s="6"/>
      <c r="G2" s="6"/>
      <c r="H2" s="3"/>
      <c r="I2" s="3"/>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02">
      <c r="A3" s="8" t="s">
        <v>0</v>
      </c>
      <c r="B3" s="8" t="s">
        <v>1</v>
      </c>
      <c r="C3" s="8" t="s">
        <v>2</v>
      </c>
      <c r="D3" s="9" t="s">
        <v>3</v>
      </c>
      <c r="E3" s="10" t="s">
        <v>4</v>
      </c>
      <c r="F3" s="10" t="s">
        <v>5</v>
      </c>
      <c r="G3" s="10" t="s">
        <v>6</v>
      </c>
      <c r="H3" s="8" t="s">
        <v>7</v>
      </c>
      <c r="I3" s="8" t="s">
        <v>8</v>
      </c>
      <c r="J3" s="8" t="s">
        <v>12</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11">
        <v>1</v>
      </c>
      <c r="B4" s="11">
        <v>2</v>
      </c>
      <c r="C4" s="11">
        <v>3</v>
      </c>
      <c r="D4" s="11">
        <v>4</v>
      </c>
      <c r="E4" s="11">
        <v>5</v>
      </c>
      <c r="F4" s="11">
        <v>6</v>
      </c>
      <c r="G4" s="11">
        <v>7</v>
      </c>
      <c r="H4" s="12">
        <v>8</v>
      </c>
      <c r="I4" s="11">
        <v>9</v>
      </c>
      <c r="J4" s="11">
        <v>10</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4" customFormat="1" ht="71.25" customHeight="1">
      <c r="A5" s="13">
        <v>1</v>
      </c>
      <c r="B5" s="27" t="s">
        <v>27</v>
      </c>
      <c r="C5" s="75" t="s">
        <v>10</v>
      </c>
      <c r="D5" s="19">
        <v>15</v>
      </c>
      <c r="E5" s="15"/>
      <c r="F5" s="15">
        <f>D5*E5</f>
        <v>0</v>
      </c>
      <c r="G5" s="15">
        <f>E5*H5+E5</f>
        <v>0</v>
      </c>
      <c r="H5" s="16"/>
      <c r="I5" s="17">
        <f>F5*H5+F5</f>
        <v>0</v>
      </c>
      <c r="J5" s="20"/>
    </row>
    <row r="6" spans="1:1024" ht="24.2" customHeight="1">
      <c r="A6" s="79" t="s">
        <v>55</v>
      </c>
      <c r="B6" s="79"/>
      <c r="C6" s="79"/>
      <c r="D6" s="79"/>
      <c r="E6" s="15"/>
      <c r="F6" s="23">
        <f>SUM(F5:F5)</f>
        <v>0</v>
      </c>
      <c r="G6" s="15"/>
      <c r="H6" s="13"/>
      <c r="I6" s="23">
        <f>SUM(I5:I5)</f>
        <v>0</v>
      </c>
    </row>
    <row r="8" spans="1:1024">
      <c r="A8" s="84" t="s">
        <v>53</v>
      </c>
      <c r="B8" s="85"/>
      <c r="C8" s="85"/>
      <c r="D8" s="85"/>
      <c r="E8" s="85"/>
      <c r="F8" s="85"/>
      <c r="G8" s="85"/>
      <c r="H8" s="85"/>
      <c r="I8" s="85"/>
      <c r="J8" s="85"/>
    </row>
    <row r="9" spans="1:1024" ht="6" customHeight="1">
      <c r="A9" s="85"/>
      <c r="B9" s="85"/>
      <c r="C9" s="85"/>
      <c r="D9" s="85"/>
      <c r="E9" s="85"/>
      <c r="F9" s="85"/>
      <c r="G9" s="85"/>
      <c r="H9" s="85"/>
      <c r="I9" s="85"/>
      <c r="J9" s="85"/>
    </row>
  </sheetData>
  <mergeCells count="2">
    <mergeCell ref="A6:D6"/>
    <mergeCell ref="A8:J9"/>
  </mergeCells>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3&amp;CFormularz asortymentowo-cenowy – opis przedmiotu zamówienia&amp;RZałącznik nr 2 do zapytania ofertowego</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10"/>
  <sheetViews>
    <sheetView zoomScaleNormal="100" workbookViewId="0">
      <selection activeCell="C5" sqref="C5"/>
    </sheetView>
  </sheetViews>
  <sheetFormatPr defaultRowHeight="14.25"/>
  <cols>
    <col min="1" max="1" width="3" style="2"/>
    <col min="2" max="2" width="44.875" style="2"/>
    <col min="3" max="3" width="12.75" style="2" customWidth="1"/>
    <col min="4" max="4" width="5" style="2" customWidth="1"/>
    <col min="5" max="5" width="12.25" style="2" customWidth="1"/>
    <col min="6" max="6" width="7.375" style="2"/>
    <col min="7" max="7" width="7.75" style="2"/>
    <col min="8" max="8" width="5.75" style="2"/>
    <col min="9" max="9" width="8" style="2"/>
    <col min="10" max="10" width="11.75" style="2"/>
    <col min="11" max="1025" width="2.625" style="2"/>
  </cols>
  <sheetData>
    <row r="1" spans="1:11">
      <c r="A1" s="3"/>
      <c r="B1" s="4" t="s">
        <v>45</v>
      </c>
      <c r="C1" s="3"/>
      <c r="D1" s="5"/>
      <c r="E1" s="6"/>
      <c r="F1" s="6"/>
      <c r="G1" s="6"/>
      <c r="H1" s="3"/>
      <c r="I1" s="3"/>
      <c r="J1" s="4"/>
      <c r="K1" s="4"/>
    </row>
    <row r="2" spans="1:11">
      <c r="A2" s="3"/>
      <c r="B2" s="77" t="s">
        <v>66</v>
      </c>
      <c r="C2" s="3"/>
      <c r="D2" s="5"/>
      <c r="E2" s="6"/>
      <c r="F2" s="6"/>
      <c r="G2" s="6"/>
      <c r="H2" s="3"/>
      <c r="I2" s="3"/>
      <c r="J2" s="4"/>
      <c r="K2" s="4"/>
    </row>
    <row r="3" spans="1:11" ht="102">
      <c r="A3" s="8" t="s">
        <v>0</v>
      </c>
      <c r="B3" s="8" t="s">
        <v>1</v>
      </c>
      <c r="C3" s="8" t="s">
        <v>2</v>
      </c>
      <c r="D3" s="9" t="s">
        <v>3</v>
      </c>
      <c r="E3" s="10" t="s">
        <v>4</v>
      </c>
      <c r="F3" s="10" t="s">
        <v>5</v>
      </c>
      <c r="G3" s="10" t="s">
        <v>6</v>
      </c>
      <c r="H3" s="8" t="s">
        <v>7</v>
      </c>
      <c r="I3" s="8" t="s">
        <v>8</v>
      </c>
      <c r="J3" s="8" t="s">
        <v>9</v>
      </c>
      <c r="K3" s="4"/>
    </row>
    <row r="4" spans="1:11">
      <c r="A4" s="11">
        <v>1</v>
      </c>
      <c r="B4" s="11">
        <v>2</v>
      </c>
      <c r="C4" s="11">
        <v>3</v>
      </c>
      <c r="D4" s="11">
        <v>4</v>
      </c>
      <c r="E4" s="11">
        <v>5</v>
      </c>
      <c r="F4" s="11">
        <v>6</v>
      </c>
      <c r="G4" s="11">
        <v>7</v>
      </c>
      <c r="H4" s="12">
        <v>8</v>
      </c>
      <c r="I4" s="11">
        <v>9</v>
      </c>
      <c r="J4" s="11">
        <v>10</v>
      </c>
      <c r="K4" s="4"/>
    </row>
    <row r="5" spans="1:11" ht="87.75" customHeight="1">
      <c r="A5" s="13">
        <v>1</v>
      </c>
      <c r="B5" s="18" t="s">
        <v>28</v>
      </c>
      <c r="C5" s="78" t="s">
        <v>10</v>
      </c>
      <c r="D5" s="19">
        <v>10</v>
      </c>
      <c r="E5" s="15"/>
      <c r="F5" s="15">
        <f>D5*E5</f>
        <v>0</v>
      </c>
      <c r="G5" s="15">
        <f>E5*H5+E5</f>
        <v>0</v>
      </c>
      <c r="H5" s="16"/>
      <c r="I5" s="17">
        <f>F5*H5+F5</f>
        <v>0</v>
      </c>
      <c r="J5" s="20"/>
      <c r="K5" s="4"/>
    </row>
    <row r="6" spans="1:11" ht="92.25" customHeight="1">
      <c r="A6" s="13">
        <v>2</v>
      </c>
      <c r="B6" s="18" t="s">
        <v>29</v>
      </c>
      <c r="C6" s="14" t="s">
        <v>11</v>
      </c>
      <c r="D6" s="14">
        <v>10</v>
      </c>
      <c r="E6" s="15"/>
      <c r="F6" s="15">
        <f>D6*E6</f>
        <v>0</v>
      </c>
      <c r="G6" s="15">
        <f>E6*H6+E6</f>
        <v>0</v>
      </c>
      <c r="H6" s="16"/>
      <c r="I6" s="17">
        <f>F6*H6+F6</f>
        <v>0</v>
      </c>
      <c r="J6" s="20"/>
      <c r="K6" s="4"/>
    </row>
    <row r="7" spans="1:11" ht="24.2" customHeight="1">
      <c r="A7" s="79" t="s">
        <v>56</v>
      </c>
      <c r="B7" s="79"/>
      <c r="C7" s="79"/>
      <c r="D7" s="79"/>
      <c r="E7" s="15"/>
      <c r="F7" s="23">
        <f>SUM(F5:F6)</f>
        <v>0</v>
      </c>
      <c r="G7" s="23"/>
      <c r="H7" s="24"/>
      <c r="I7" s="23">
        <f>SUM(I5:I6)</f>
        <v>0</v>
      </c>
      <c r="J7" s="4"/>
      <c r="K7" s="4"/>
    </row>
    <row r="9" spans="1:11">
      <c r="A9" s="84" t="s">
        <v>53</v>
      </c>
      <c r="B9" s="85"/>
      <c r="C9" s="85"/>
      <c r="D9" s="85"/>
      <c r="E9" s="85"/>
      <c r="F9" s="85"/>
      <c r="G9" s="85"/>
      <c r="H9" s="85"/>
      <c r="I9" s="85"/>
      <c r="J9" s="85"/>
    </row>
    <row r="10" spans="1:11" ht="3.75" customHeight="1">
      <c r="A10" s="85"/>
      <c r="B10" s="85"/>
      <c r="C10" s="85"/>
      <c r="D10" s="85"/>
      <c r="E10" s="85"/>
      <c r="F10" s="85"/>
      <c r="G10" s="85"/>
      <c r="H10" s="85"/>
      <c r="I10" s="85"/>
      <c r="J10" s="85"/>
    </row>
  </sheetData>
  <mergeCells count="2">
    <mergeCell ref="A7:D7"/>
    <mergeCell ref="A9:J10"/>
  </mergeCells>
  <pageMargins left="0.39370078740157483" right="0.39370078740157483" top="0.86614173228346458" bottom="0.59055118110236227" header="0.59055118110236227" footer="0.51181102362204722"/>
  <pageSetup paperSize="9" firstPageNumber="0" orientation="landscape" verticalDpi="0" r:id="rId1"/>
  <headerFooter>
    <oddHeader>&amp;LCzęść nr 4&amp;CFormularz asortymentowo-cenowy – opis przedmiotu zamówienia&amp;RZałącznik nr 2 do zapytania ofertowego</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EA45B-FAFA-4FDE-93F8-7042B431BFA7}">
  <sheetPr>
    <pageSetUpPr fitToPage="1"/>
  </sheetPr>
  <dimension ref="A1:AMF26"/>
  <sheetViews>
    <sheetView zoomScaleNormal="100" workbookViewId="0">
      <selection activeCell="B5" sqref="B5"/>
    </sheetView>
  </sheetViews>
  <sheetFormatPr defaultColWidth="2.625" defaultRowHeight="14.25"/>
  <cols>
    <col min="1" max="1" width="3.625" style="34" customWidth="1"/>
    <col min="2" max="2" width="28.875" style="34" customWidth="1"/>
    <col min="3" max="3" width="6.5" style="34" customWidth="1"/>
    <col min="4" max="4" width="4.25" style="34" customWidth="1"/>
    <col min="5" max="5" width="11" style="34" customWidth="1"/>
    <col min="6" max="6" width="11" style="43" customWidth="1"/>
    <col min="7" max="7" width="10.875" style="34" customWidth="1"/>
    <col min="8" max="8" width="8.75" style="34" customWidth="1"/>
    <col min="9" max="9" width="12.25" style="43" customWidth="1"/>
    <col min="10" max="10" width="11.75" style="34" customWidth="1"/>
    <col min="11" max="1020" width="2.625" style="34"/>
    <col min="1021" max="1024" width="2.75" customWidth="1"/>
  </cols>
  <sheetData>
    <row r="1" spans="1:10" ht="15">
      <c r="A1" s="28"/>
      <c r="B1" s="29" t="s">
        <v>46</v>
      </c>
      <c r="C1" s="30"/>
      <c r="D1" s="31"/>
      <c r="E1" s="32"/>
      <c r="F1" s="33"/>
      <c r="G1" s="32"/>
      <c r="H1" s="30"/>
      <c r="I1" s="33"/>
    </row>
    <row r="2" spans="1:10">
      <c r="A2" s="28"/>
      <c r="B2" s="71" t="s">
        <v>67</v>
      </c>
      <c r="C2" s="28"/>
      <c r="D2" s="40"/>
      <c r="E2" s="41"/>
      <c r="F2" s="42"/>
      <c r="G2" s="41"/>
      <c r="H2" s="28"/>
      <c r="I2" s="42"/>
    </row>
    <row r="3" spans="1:10" ht="102">
      <c r="A3" s="35" t="s">
        <v>0</v>
      </c>
      <c r="B3" s="35" t="s">
        <v>1</v>
      </c>
      <c r="C3" s="35" t="s">
        <v>2</v>
      </c>
      <c r="D3" s="36" t="s">
        <v>3</v>
      </c>
      <c r="E3" s="37" t="s">
        <v>4</v>
      </c>
      <c r="F3" s="38" t="s">
        <v>5</v>
      </c>
      <c r="G3" s="37" t="s">
        <v>6</v>
      </c>
      <c r="H3" s="35" t="s">
        <v>7</v>
      </c>
      <c r="I3" s="38" t="s">
        <v>30</v>
      </c>
      <c r="J3" s="35" t="s">
        <v>12</v>
      </c>
    </row>
    <row r="4" spans="1:10" ht="15">
      <c r="A4" s="63">
        <v>1</v>
      </c>
      <c r="B4" s="63">
        <v>2</v>
      </c>
      <c r="C4" s="63">
        <v>3</v>
      </c>
      <c r="D4" s="63">
        <v>4</v>
      </c>
      <c r="E4" s="63">
        <v>5</v>
      </c>
      <c r="F4" s="63">
        <v>6</v>
      </c>
      <c r="G4" s="63">
        <v>7</v>
      </c>
      <c r="H4" s="64">
        <v>8</v>
      </c>
      <c r="I4" s="63">
        <v>9</v>
      </c>
      <c r="J4" s="63">
        <v>10</v>
      </c>
    </row>
    <row r="5" spans="1:10" ht="56.25" customHeight="1">
      <c r="A5" s="13">
        <v>1</v>
      </c>
      <c r="B5" s="48" t="s">
        <v>32</v>
      </c>
      <c r="C5" s="61" t="s">
        <v>10</v>
      </c>
      <c r="D5" s="62">
        <v>50</v>
      </c>
      <c r="E5" s="22"/>
      <c r="F5" s="59">
        <f t="shared" ref="F5:F16" si="0">D5*E5</f>
        <v>0</v>
      </c>
      <c r="G5" s="22">
        <f>E5*H5+E5</f>
        <v>0</v>
      </c>
      <c r="H5" s="60"/>
      <c r="I5" s="59">
        <f>F5*H5+F5</f>
        <v>0</v>
      </c>
      <c r="J5" s="39"/>
    </row>
    <row r="6" spans="1:10" ht="63.75" customHeight="1">
      <c r="A6" s="13">
        <v>2</v>
      </c>
      <c r="B6" s="48" t="s">
        <v>33</v>
      </c>
      <c r="C6" s="61" t="s">
        <v>10</v>
      </c>
      <c r="D6" s="62">
        <v>50</v>
      </c>
      <c r="E6" s="22"/>
      <c r="F6" s="59">
        <f t="shared" si="0"/>
        <v>0</v>
      </c>
      <c r="G6" s="22">
        <f t="shared" ref="G6:G16" si="1">E6*H6+E6</f>
        <v>0</v>
      </c>
      <c r="H6" s="60"/>
      <c r="I6" s="59">
        <f t="shared" ref="I6:I16" si="2">F6*H6+F6</f>
        <v>0</v>
      </c>
      <c r="J6" s="39"/>
    </row>
    <row r="7" spans="1:10" ht="46.5" customHeight="1">
      <c r="A7" s="13">
        <v>3</v>
      </c>
      <c r="B7" s="48" t="s">
        <v>34</v>
      </c>
      <c r="C7" s="61" t="s">
        <v>10</v>
      </c>
      <c r="D7" s="62">
        <v>100</v>
      </c>
      <c r="E7" s="22"/>
      <c r="F7" s="59">
        <f t="shared" si="0"/>
        <v>0</v>
      </c>
      <c r="G7" s="22">
        <f t="shared" si="1"/>
        <v>0</v>
      </c>
      <c r="H7" s="60"/>
      <c r="I7" s="59">
        <f t="shared" si="2"/>
        <v>0</v>
      </c>
      <c r="J7" s="39"/>
    </row>
    <row r="8" spans="1:10" ht="101.25" customHeight="1">
      <c r="A8" s="13">
        <v>4</v>
      </c>
      <c r="B8" s="48" t="s">
        <v>35</v>
      </c>
      <c r="C8" s="21" t="s">
        <v>10</v>
      </c>
      <c r="D8" s="21">
        <v>30</v>
      </c>
      <c r="E8" s="22"/>
      <c r="F8" s="59">
        <f t="shared" si="0"/>
        <v>0</v>
      </c>
      <c r="G8" s="22">
        <f t="shared" si="1"/>
        <v>0</v>
      </c>
      <c r="H8" s="60"/>
      <c r="I8" s="59">
        <f t="shared" si="2"/>
        <v>0</v>
      </c>
      <c r="J8" s="39"/>
    </row>
    <row r="9" spans="1:10" ht="123.75" customHeight="1">
      <c r="A9" s="13">
        <v>5</v>
      </c>
      <c r="B9" s="48" t="s">
        <v>36</v>
      </c>
      <c r="C9" s="21" t="s">
        <v>10</v>
      </c>
      <c r="D9" s="21">
        <v>50</v>
      </c>
      <c r="E9" s="22"/>
      <c r="F9" s="59">
        <f t="shared" si="0"/>
        <v>0</v>
      </c>
      <c r="G9" s="22">
        <f t="shared" si="1"/>
        <v>0</v>
      </c>
      <c r="H9" s="60"/>
      <c r="I9" s="59">
        <f t="shared" si="2"/>
        <v>0</v>
      </c>
      <c r="J9" s="39"/>
    </row>
    <row r="10" spans="1:10" ht="261" customHeight="1">
      <c r="A10" s="13">
        <v>6</v>
      </c>
      <c r="B10" s="48" t="s">
        <v>37</v>
      </c>
      <c r="C10" s="21" t="s">
        <v>10</v>
      </c>
      <c r="D10" s="21">
        <v>50</v>
      </c>
      <c r="E10" s="22"/>
      <c r="F10" s="59">
        <f t="shared" si="0"/>
        <v>0</v>
      </c>
      <c r="G10" s="22">
        <f t="shared" si="1"/>
        <v>0</v>
      </c>
      <c r="H10" s="60"/>
      <c r="I10" s="59">
        <f t="shared" si="2"/>
        <v>0</v>
      </c>
      <c r="J10" s="39"/>
    </row>
    <row r="11" spans="1:10" ht="77.25" customHeight="1">
      <c r="A11" s="13">
        <v>7</v>
      </c>
      <c r="B11" s="48" t="s">
        <v>38</v>
      </c>
      <c r="C11" s="21" t="s">
        <v>10</v>
      </c>
      <c r="D11" s="21">
        <v>40</v>
      </c>
      <c r="E11" s="22"/>
      <c r="F11" s="59">
        <f t="shared" si="0"/>
        <v>0</v>
      </c>
      <c r="G11" s="22">
        <f t="shared" si="1"/>
        <v>0</v>
      </c>
      <c r="H11" s="60"/>
      <c r="I11" s="59">
        <f t="shared" si="2"/>
        <v>0</v>
      </c>
      <c r="J11" s="39"/>
    </row>
    <row r="12" spans="1:10" ht="191.25">
      <c r="A12" s="13">
        <v>8</v>
      </c>
      <c r="B12" s="48" t="s">
        <v>62</v>
      </c>
      <c r="C12" s="21" t="s">
        <v>10</v>
      </c>
      <c r="D12" s="21">
        <v>100</v>
      </c>
      <c r="E12" s="22"/>
      <c r="F12" s="59">
        <f t="shared" si="0"/>
        <v>0</v>
      </c>
      <c r="G12" s="22">
        <f t="shared" si="1"/>
        <v>0</v>
      </c>
      <c r="H12" s="60"/>
      <c r="I12" s="59">
        <f t="shared" si="2"/>
        <v>0</v>
      </c>
      <c r="J12" s="39"/>
    </row>
    <row r="13" spans="1:10" ht="174" customHeight="1">
      <c r="A13" s="13">
        <v>9</v>
      </c>
      <c r="B13" s="48" t="s">
        <v>39</v>
      </c>
      <c r="C13" s="21" t="s">
        <v>10</v>
      </c>
      <c r="D13" s="21">
        <v>100</v>
      </c>
      <c r="E13" s="22"/>
      <c r="F13" s="59">
        <f t="shared" si="0"/>
        <v>0</v>
      </c>
      <c r="G13" s="22">
        <f t="shared" si="1"/>
        <v>0</v>
      </c>
      <c r="H13" s="60"/>
      <c r="I13" s="59">
        <f t="shared" si="2"/>
        <v>0</v>
      </c>
      <c r="J13" s="39"/>
    </row>
    <row r="14" spans="1:10" ht="80.25" customHeight="1">
      <c r="A14" s="13">
        <v>10</v>
      </c>
      <c r="B14" s="48" t="s">
        <v>40</v>
      </c>
      <c r="C14" s="21" t="s">
        <v>10</v>
      </c>
      <c r="D14" s="21">
        <v>40</v>
      </c>
      <c r="E14" s="22"/>
      <c r="F14" s="59">
        <f t="shared" si="0"/>
        <v>0</v>
      </c>
      <c r="G14" s="22">
        <f t="shared" si="1"/>
        <v>0</v>
      </c>
      <c r="H14" s="60"/>
      <c r="I14" s="59">
        <f t="shared" si="2"/>
        <v>0</v>
      </c>
      <c r="J14" s="39"/>
    </row>
    <row r="15" spans="1:10" ht="84.75" customHeight="1">
      <c r="A15" s="13">
        <v>11</v>
      </c>
      <c r="B15" s="48" t="s">
        <v>41</v>
      </c>
      <c r="C15" s="21" t="s">
        <v>10</v>
      </c>
      <c r="D15" s="21">
        <v>30</v>
      </c>
      <c r="E15" s="69"/>
      <c r="F15" s="59">
        <f t="shared" si="0"/>
        <v>0</v>
      </c>
      <c r="G15" s="22">
        <f t="shared" si="1"/>
        <v>0</v>
      </c>
      <c r="H15" s="60"/>
      <c r="I15" s="59">
        <f t="shared" si="2"/>
        <v>0</v>
      </c>
      <c r="J15" s="39"/>
    </row>
    <row r="16" spans="1:10" ht="80.25" customHeight="1">
      <c r="A16" s="13">
        <v>12</v>
      </c>
      <c r="B16" s="48" t="s">
        <v>63</v>
      </c>
      <c r="C16" s="21" t="s">
        <v>10</v>
      </c>
      <c r="D16" s="21">
        <v>50</v>
      </c>
      <c r="E16" s="69"/>
      <c r="F16" s="59">
        <f t="shared" si="0"/>
        <v>0</v>
      </c>
      <c r="G16" s="22">
        <f t="shared" si="1"/>
        <v>0</v>
      </c>
      <c r="H16" s="60"/>
      <c r="I16" s="59">
        <f t="shared" si="2"/>
        <v>0</v>
      </c>
      <c r="J16" s="39"/>
    </row>
    <row r="17" spans="1:10" ht="15">
      <c r="A17" s="86" t="s">
        <v>57</v>
      </c>
      <c r="B17" s="86"/>
      <c r="C17" s="86"/>
      <c r="D17" s="86"/>
      <c r="E17" s="49"/>
      <c r="F17" s="50"/>
      <c r="G17" s="51"/>
      <c r="H17" s="52"/>
      <c r="I17" s="53"/>
      <c r="J17" s="54"/>
    </row>
    <row r="18" spans="1:10">
      <c r="I18" s="43" t="s">
        <v>31</v>
      </c>
    </row>
    <row r="19" spans="1:10" s="34" customFormat="1">
      <c r="A19" s="87" t="s">
        <v>53</v>
      </c>
      <c r="B19" s="88"/>
      <c r="C19" s="88"/>
      <c r="D19" s="88"/>
      <c r="E19" s="88"/>
      <c r="F19" s="88"/>
      <c r="G19" s="88"/>
      <c r="H19" s="88"/>
      <c r="I19" s="88"/>
      <c r="J19" s="88"/>
    </row>
    <row r="20" spans="1:10" s="34" customFormat="1" ht="15" customHeight="1">
      <c r="A20" s="88"/>
      <c r="B20" s="88"/>
      <c r="C20" s="88"/>
      <c r="D20" s="88"/>
      <c r="E20" s="88"/>
      <c r="F20" s="88"/>
      <c r="G20" s="88"/>
      <c r="H20" s="88"/>
      <c r="I20" s="88"/>
      <c r="J20" s="88"/>
    </row>
    <row r="21" spans="1:10" s="34" customFormat="1" ht="15">
      <c r="B21" s="45" t="s">
        <v>31</v>
      </c>
      <c r="F21" s="43"/>
      <c r="I21" s="43"/>
    </row>
    <row r="22" spans="1:10" s="34" customFormat="1" ht="15">
      <c r="B22" s="46" t="s">
        <v>31</v>
      </c>
      <c r="F22" s="43"/>
      <c r="I22" s="43"/>
    </row>
    <row r="23" spans="1:10" s="34" customFormat="1" ht="15">
      <c r="B23" s="45" t="s">
        <v>31</v>
      </c>
      <c r="F23" s="43"/>
      <c r="I23" s="43"/>
    </row>
    <row r="24" spans="1:10" s="34" customFormat="1" ht="15">
      <c r="B24" s="45" t="s">
        <v>31</v>
      </c>
      <c r="F24" s="43"/>
      <c r="I24" s="43"/>
    </row>
    <row r="25" spans="1:10" s="34" customFormat="1" ht="15">
      <c r="B25" s="45" t="s">
        <v>31</v>
      </c>
      <c r="F25" s="43"/>
      <c r="I25" s="43"/>
    </row>
    <row r="26" spans="1:10" s="34" customFormat="1" ht="15">
      <c r="B26" s="45" t="s">
        <v>31</v>
      </c>
      <c r="F26" s="43"/>
      <c r="I26" s="43"/>
    </row>
  </sheetData>
  <mergeCells count="2">
    <mergeCell ref="A17:D17"/>
    <mergeCell ref="A19:J20"/>
  </mergeCells>
  <pageMargins left="0.39370078740157483" right="0.39370078740157483" top="0.86614173228346458" bottom="0.70866141732283472" header="0.59055118110236227" footer="0.51181102362204722"/>
  <pageSetup paperSize="9" fitToHeight="0" pageOrder="overThenDown" orientation="landscape" verticalDpi="300" r:id="rId1"/>
  <headerFooter>
    <oddHeader>&amp;LCzęść nr 5&amp;CFormularz asortymentowo-cenowy – opis przedmiotu zamówienia&amp;RZałącznik nr  2 do zapytania ofertowego</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ABFA-B0E7-4A58-B24B-6565F6BA09F9}">
  <dimension ref="A1:AMF14"/>
  <sheetViews>
    <sheetView zoomScaleNormal="100" workbookViewId="0">
      <selection activeCell="E13" sqref="E13"/>
    </sheetView>
  </sheetViews>
  <sheetFormatPr defaultColWidth="2.625" defaultRowHeight="14.25"/>
  <cols>
    <col min="1" max="1" width="2.125" style="34" customWidth="1"/>
    <col min="2" max="2" width="33.25" style="34" customWidth="1"/>
    <col min="3" max="3" width="6.5" style="34" customWidth="1"/>
    <col min="4" max="4" width="4.25" style="34" customWidth="1"/>
    <col min="5" max="5" width="8.375" style="34" customWidth="1"/>
    <col min="6" max="6" width="9.625" style="43" customWidth="1"/>
    <col min="7" max="7" width="8.125" style="34" customWidth="1"/>
    <col min="8" max="8" width="10.375" style="34" customWidth="1"/>
    <col min="9" max="9" width="8.25" style="43" customWidth="1"/>
    <col min="10" max="10" width="12.75" style="34" customWidth="1"/>
    <col min="11" max="1020" width="2.625" style="34"/>
    <col min="1021" max="1024" width="2.75" customWidth="1"/>
  </cols>
  <sheetData>
    <row r="1" spans="1:10" ht="15">
      <c r="A1" s="28"/>
      <c r="B1" s="29" t="s">
        <v>47</v>
      </c>
      <c r="C1" s="30"/>
      <c r="D1" s="31"/>
      <c r="E1" s="32"/>
      <c r="F1" s="33"/>
      <c r="G1" s="32"/>
      <c r="H1" s="30"/>
      <c r="I1" s="33"/>
    </row>
    <row r="2" spans="1:10" ht="102">
      <c r="A2" s="35" t="s">
        <v>0</v>
      </c>
      <c r="B2" s="35" t="s">
        <v>1</v>
      </c>
      <c r="C2" s="35" t="s">
        <v>2</v>
      </c>
      <c r="D2" s="36" t="s">
        <v>3</v>
      </c>
      <c r="E2" s="37" t="s">
        <v>4</v>
      </c>
      <c r="F2" s="38" t="s">
        <v>5</v>
      </c>
      <c r="G2" s="37" t="s">
        <v>6</v>
      </c>
      <c r="H2" s="35" t="s">
        <v>7</v>
      </c>
      <c r="I2" s="38" t="s">
        <v>30</v>
      </c>
      <c r="J2" s="35" t="s">
        <v>12</v>
      </c>
    </row>
    <row r="3" spans="1:10" ht="15">
      <c r="A3" s="63">
        <v>1</v>
      </c>
      <c r="B3" s="63">
        <v>2</v>
      </c>
      <c r="C3" s="63">
        <v>3</v>
      </c>
      <c r="D3" s="63">
        <v>4</v>
      </c>
      <c r="E3" s="63">
        <v>5</v>
      </c>
      <c r="F3" s="63">
        <v>6</v>
      </c>
      <c r="G3" s="63">
        <v>7</v>
      </c>
      <c r="H3" s="63">
        <v>8</v>
      </c>
      <c r="I3" s="63">
        <v>9</v>
      </c>
      <c r="J3" s="63">
        <v>10</v>
      </c>
    </row>
    <row r="4" spans="1:10" ht="26.25" customHeight="1">
      <c r="A4" s="13">
        <v>1</v>
      </c>
      <c r="B4" s="48" t="s">
        <v>43</v>
      </c>
      <c r="C4" s="61" t="s">
        <v>10</v>
      </c>
      <c r="D4" s="62">
        <v>50</v>
      </c>
      <c r="E4" s="22"/>
      <c r="F4" s="59">
        <f>D4*E4</f>
        <v>0</v>
      </c>
      <c r="G4" s="22">
        <f>E4*H4+E4</f>
        <v>0</v>
      </c>
      <c r="H4" s="60"/>
      <c r="I4" s="59">
        <f>F4*H4+F4</f>
        <v>0</v>
      </c>
      <c r="J4" s="39"/>
    </row>
    <row r="5" spans="1:10" ht="15">
      <c r="A5" s="86" t="s">
        <v>58</v>
      </c>
      <c r="B5" s="86"/>
      <c r="C5" s="86"/>
      <c r="D5" s="86"/>
      <c r="E5" s="49"/>
      <c r="F5" s="50"/>
      <c r="G5" s="65"/>
      <c r="H5" s="66"/>
      <c r="I5" s="44"/>
      <c r="J5" s="54"/>
    </row>
    <row r="6" spans="1:10">
      <c r="I6" s="43" t="s">
        <v>31</v>
      </c>
    </row>
    <row r="7" spans="1:10">
      <c r="A7" s="89" t="s">
        <v>53</v>
      </c>
      <c r="B7" s="90"/>
      <c r="C7" s="90"/>
      <c r="D7" s="90"/>
      <c r="E7" s="90"/>
      <c r="F7" s="90"/>
      <c r="G7" s="90"/>
      <c r="H7" s="90"/>
      <c r="I7" s="90"/>
      <c r="J7" s="90"/>
    </row>
    <row r="8" spans="1:10" ht="15" customHeight="1">
      <c r="A8" s="90"/>
      <c r="B8" s="90"/>
      <c r="C8" s="90"/>
      <c r="D8" s="90"/>
      <c r="E8" s="90"/>
      <c r="F8" s="90"/>
      <c r="G8" s="90"/>
      <c r="H8" s="90"/>
      <c r="I8" s="90"/>
      <c r="J8" s="90"/>
    </row>
    <row r="9" spans="1:10" ht="15">
      <c r="B9" s="45" t="s">
        <v>31</v>
      </c>
    </row>
    <row r="10" spans="1:10" ht="15">
      <c r="B10" s="46" t="s">
        <v>31</v>
      </c>
    </row>
    <row r="11" spans="1:10" ht="15">
      <c r="B11" s="45" t="s">
        <v>31</v>
      </c>
    </row>
    <row r="12" spans="1:10" ht="15">
      <c r="B12" s="45" t="s">
        <v>31</v>
      </c>
    </row>
    <row r="13" spans="1:10" ht="15">
      <c r="B13" s="45" t="s">
        <v>31</v>
      </c>
    </row>
    <row r="14" spans="1:10" ht="15">
      <c r="B14" s="45" t="s">
        <v>31</v>
      </c>
    </row>
  </sheetData>
  <mergeCells count="2">
    <mergeCell ref="A5:D5"/>
    <mergeCell ref="A7:J8"/>
  </mergeCells>
  <pageMargins left="0.62992125984251968" right="0.23622047244094491" top="0.43307086614173229" bottom="0.43307086614173229" header="0.15748031496062992" footer="0.15748031496062992"/>
  <pageSetup paperSize="9" orientation="landscape" verticalDpi="300" r:id="rId1"/>
  <headerFooter>
    <oddHeader>&amp;L&amp;"Times New Roman,Normalny"&amp;12Część nr 6&amp;C&amp;"Times New Roman,Normalny"&amp;12&amp;K000000Formularz asortymentowo-cenowy -  opis przedmiotu zamówienia&amp;R&amp;"Times New Roman,Normalny"&amp;12Załącznik nr 2 do zapytania ofertowego</oddHeader>
    <oddFooter>&amp;C&amp;"Times New Roman,Normalny"&amp;12&amp;KffffffStrona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5330-7A6C-44AC-83E7-9C573F4E608F}">
  <sheetPr>
    <pageSetUpPr fitToPage="1"/>
  </sheetPr>
  <dimension ref="A1:AMF11"/>
  <sheetViews>
    <sheetView topLeftCell="A4" zoomScale="70" zoomScaleNormal="70" workbookViewId="0">
      <selection activeCell="B2" sqref="B2"/>
    </sheetView>
  </sheetViews>
  <sheetFormatPr defaultColWidth="2.625" defaultRowHeight="14.25"/>
  <cols>
    <col min="1" max="1" width="2.125" style="34" customWidth="1"/>
    <col min="2" max="2" width="47.5" style="34" customWidth="1"/>
    <col min="3" max="3" width="6.5" style="34" customWidth="1"/>
    <col min="4" max="4" width="6.25" style="34" customWidth="1"/>
    <col min="5" max="5" width="10.5" style="34" customWidth="1"/>
    <col min="6" max="6" width="13.5" style="43" customWidth="1"/>
    <col min="7" max="7" width="8.875" style="34" customWidth="1"/>
    <col min="8" max="8" width="6.5" style="34" customWidth="1"/>
    <col min="9" max="9" width="14.125" style="43" customWidth="1"/>
    <col min="10" max="10" width="11.875" style="34" customWidth="1"/>
    <col min="11" max="1020" width="2.625" style="34"/>
    <col min="1021" max="1024" width="2.75" customWidth="1"/>
  </cols>
  <sheetData>
    <row r="1" spans="1:1020" ht="15">
      <c r="A1" s="28"/>
      <c r="B1" s="29" t="s">
        <v>59</v>
      </c>
      <c r="C1" s="30"/>
      <c r="D1" s="31"/>
      <c r="E1" s="32"/>
      <c r="F1" s="33"/>
      <c r="G1" s="32"/>
      <c r="H1" s="30"/>
      <c r="I1" s="33"/>
    </row>
    <row r="2" spans="1:1020">
      <c r="A2" s="28"/>
      <c r="B2" s="71" t="s">
        <v>68</v>
      </c>
      <c r="C2" s="28"/>
      <c r="D2" s="40"/>
      <c r="E2" s="41"/>
      <c r="F2" s="42"/>
      <c r="G2" s="41"/>
      <c r="H2" s="28"/>
      <c r="I2" s="42"/>
    </row>
    <row r="3" spans="1:1020" ht="120.75" customHeight="1">
      <c r="A3" s="35" t="s">
        <v>0</v>
      </c>
      <c r="B3" s="35" t="s">
        <v>1</v>
      </c>
      <c r="C3" s="35" t="s">
        <v>2</v>
      </c>
      <c r="D3" s="36" t="s">
        <v>3</v>
      </c>
      <c r="E3" s="37" t="s">
        <v>4</v>
      </c>
      <c r="F3" s="38" t="s">
        <v>5</v>
      </c>
      <c r="G3" s="37" t="s">
        <v>6</v>
      </c>
      <c r="H3" s="35" t="s">
        <v>7</v>
      </c>
      <c r="I3" s="38" t="s">
        <v>30</v>
      </c>
      <c r="J3" s="35" t="s">
        <v>12</v>
      </c>
    </row>
    <row r="4" spans="1:1020" ht="15">
      <c r="A4" s="63">
        <v>1</v>
      </c>
      <c r="B4" s="63">
        <v>2</v>
      </c>
      <c r="C4" s="63">
        <v>3</v>
      </c>
      <c r="D4" s="63">
        <v>4</v>
      </c>
      <c r="E4" s="63">
        <v>5</v>
      </c>
      <c r="F4" s="63">
        <v>6</v>
      </c>
      <c r="G4" s="63">
        <v>7</v>
      </c>
      <c r="H4" s="64">
        <v>8</v>
      </c>
      <c r="I4" s="63">
        <v>9</v>
      </c>
      <c r="J4" s="63">
        <v>10</v>
      </c>
    </row>
    <row r="5" spans="1:1020" ht="391.5" customHeight="1">
      <c r="A5" s="13">
        <v>1</v>
      </c>
      <c r="B5" s="55" t="s">
        <v>61</v>
      </c>
      <c r="C5" s="56" t="s">
        <v>44</v>
      </c>
      <c r="D5" s="57">
        <v>200</v>
      </c>
      <c r="E5" s="58"/>
      <c r="F5" s="59">
        <f>D5*E5</f>
        <v>0</v>
      </c>
      <c r="G5" s="22">
        <f>E5*H5</f>
        <v>0</v>
      </c>
      <c r="H5" s="60"/>
      <c r="I5" s="59">
        <f>F5*H5+F5</f>
        <v>0</v>
      </c>
      <c r="J5" s="39"/>
    </row>
    <row r="6" spans="1:1020" ht="28.5" customHeight="1">
      <c r="A6" s="86" t="s">
        <v>60</v>
      </c>
      <c r="B6" s="86"/>
      <c r="C6" s="86"/>
      <c r="D6" s="86"/>
      <c r="E6" s="49"/>
      <c r="F6" s="50"/>
      <c r="G6" s="51"/>
      <c r="H6" s="52"/>
      <c r="I6" s="53"/>
      <c r="J6" s="54"/>
    </row>
    <row r="7" spans="1:1020">
      <c r="I7" s="43" t="s">
        <v>31</v>
      </c>
    </row>
    <row r="8" spans="1:1020" s="34" customFormat="1" ht="15" customHeight="1">
      <c r="B8" s="91" t="s">
        <v>53</v>
      </c>
      <c r="C8" s="90"/>
      <c r="D8" s="90"/>
      <c r="E8" s="90"/>
      <c r="F8" s="90"/>
      <c r="G8" s="90"/>
      <c r="H8" s="90"/>
      <c r="I8" s="90"/>
    </row>
    <row r="9" spans="1:1020" s="34" customFormat="1">
      <c r="A9" s="47"/>
      <c r="B9" s="90"/>
      <c r="C9" s="90"/>
      <c r="D9" s="90"/>
      <c r="E9" s="90"/>
      <c r="F9" s="90"/>
      <c r="G9" s="90"/>
      <c r="H9" s="90"/>
      <c r="I9" s="90"/>
    </row>
    <row r="10" spans="1:1020" s="43" customFormat="1">
      <c r="A10" s="47"/>
      <c r="B10" s="90"/>
      <c r="C10" s="90"/>
      <c r="D10" s="90"/>
      <c r="E10" s="90"/>
      <c r="F10" s="90"/>
      <c r="G10" s="90"/>
      <c r="H10" s="90"/>
      <c r="I10" s="90"/>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c r="SN10" s="34"/>
      <c r="SO10" s="34"/>
      <c r="SP10" s="34"/>
      <c r="SQ10" s="34"/>
      <c r="SR10" s="34"/>
      <c r="SS10" s="34"/>
      <c r="ST10" s="34"/>
      <c r="SU10" s="34"/>
      <c r="SV10" s="34"/>
      <c r="SW10" s="34"/>
      <c r="SX10" s="34"/>
      <c r="SY10" s="34"/>
      <c r="SZ10" s="34"/>
      <c r="TA10" s="34"/>
      <c r="TB10" s="34"/>
      <c r="TC10" s="34"/>
      <c r="TD10" s="34"/>
      <c r="TE10" s="34"/>
      <c r="TF10" s="34"/>
      <c r="TG10" s="34"/>
      <c r="TH10" s="34"/>
      <c r="TI10" s="34"/>
      <c r="TJ10" s="34"/>
      <c r="TK10" s="34"/>
      <c r="TL10" s="34"/>
      <c r="TM10" s="34"/>
      <c r="TN10" s="34"/>
      <c r="TO10" s="34"/>
      <c r="TP10" s="34"/>
      <c r="TQ10" s="34"/>
      <c r="TR10" s="34"/>
      <c r="TS10" s="34"/>
      <c r="TT10" s="34"/>
      <c r="TU10" s="34"/>
      <c r="TV10" s="34"/>
      <c r="TW10" s="34"/>
      <c r="TX10" s="34"/>
      <c r="TY10" s="34"/>
      <c r="TZ10" s="34"/>
      <c r="UA10" s="34"/>
      <c r="UB10" s="34"/>
      <c r="UC10" s="34"/>
      <c r="UD10" s="34"/>
      <c r="UE10" s="34"/>
      <c r="UF10" s="34"/>
      <c r="UG10" s="34"/>
      <c r="UH10" s="34"/>
      <c r="UI10" s="34"/>
      <c r="UJ10" s="34"/>
      <c r="UK10" s="34"/>
      <c r="UL10" s="34"/>
      <c r="UM10" s="34"/>
      <c r="UN10" s="34"/>
      <c r="UO10" s="34"/>
      <c r="UP10" s="34"/>
      <c r="UQ10" s="34"/>
      <c r="UR10" s="34"/>
      <c r="US10" s="34"/>
      <c r="UT10" s="34"/>
      <c r="UU10" s="34"/>
      <c r="UV10" s="34"/>
      <c r="UW10" s="34"/>
      <c r="UX10" s="34"/>
      <c r="UY10" s="34"/>
      <c r="UZ10" s="34"/>
      <c r="VA10" s="34"/>
      <c r="VB10" s="34"/>
      <c r="VC10" s="34"/>
      <c r="VD10" s="34"/>
      <c r="VE10" s="34"/>
      <c r="VF10" s="34"/>
      <c r="VG10" s="34"/>
      <c r="VH10" s="34"/>
      <c r="VI10" s="34"/>
      <c r="VJ10" s="34"/>
      <c r="VK10" s="34"/>
      <c r="VL10" s="34"/>
      <c r="VM10" s="34"/>
      <c r="VN10" s="34"/>
      <c r="VO10" s="34"/>
      <c r="VP10" s="34"/>
      <c r="VQ10" s="34"/>
      <c r="VR10" s="34"/>
      <c r="VS10" s="34"/>
      <c r="VT10" s="34"/>
      <c r="VU10" s="34"/>
      <c r="VV10" s="34"/>
      <c r="VW10" s="34"/>
      <c r="VX10" s="34"/>
      <c r="VY10" s="34"/>
      <c r="VZ10" s="34"/>
      <c r="WA10" s="34"/>
      <c r="WB10" s="34"/>
      <c r="WC10" s="34"/>
      <c r="WD10" s="34"/>
      <c r="WE10" s="34"/>
      <c r="WF10" s="34"/>
      <c r="WG10" s="34"/>
      <c r="WH10" s="34"/>
      <c r="WI10" s="34"/>
      <c r="WJ10" s="34"/>
      <c r="WK10" s="34"/>
      <c r="WL10" s="34"/>
      <c r="WM10" s="34"/>
      <c r="WN10" s="34"/>
      <c r="WO10" s="34"/>
      <c r="WP10" s="34"/>
      <c r="WQ10" s="34"/>
      <c r="WR10" s="34"/>
      <c r="WS10" s="34"/>
      <c r="WT10" s="34"/>
      <c r="WU10" s="34"/>
      <c r="WV10" s="34"/>
      <c r="WW10" s="34"/>
      <c r="WX10" s="34"/>
      <c r="WY10" s="34"/>
      <c r="WZ10" s="34"/>
      <c r="XA10" s="34"/>
      <c r="XB10" s="34"/>
      <c r="XC10" s="34"/>
      <c r="XD10" s="34"/>
      <c r="XE10" s="34"/>
      <c r="XF10" s="34"/>
      <c r="XG10" s="34"/>
      <c r="XH10" s="34"/>
      <c r="XI10" s="34"/>
      <c r="XJ10" s="34"/>
      <c r="XK10" s="34"/>
      <c r="XL10" s="34"/>
      <c r="XM10" s="34"/>
      <c r="XN10" s="34"/>
      <c r="XO10" s="34"/>
      <c r="XP10" s="34"/>
      <c r="XQ10" s="34"/>
      <c r="XR10" s="34"/>
      <c r="XS10" s="34"/>
      <c r="XT10" s="34"/>
      <c r="XU10" s="34"/>
      <c r="XV10" s="34"/>
      <c r="XW10" s="34"/>
      <c r="XX10" s="34"/>
      <c r="XY10" s="34"/>
      <c r="XZ10" s="34"/>
      <c r="YA10" s="34"/>
      <c r="YB10" s="34"/>
      <c r="YC10" s="34"/>
      <c r="YD10" s="34"/>
      <c r="YE10" s="34"/>
      <c r="YF10" s="34"/>
      <c r="YG10" s="34"/>
      <c r="YH10" s="34"/>
      <c r="YI10" s="34"/>
      <c r="YJ10" s="34"/>
      <c r="YK10" s="34"/>
      <c r="YL10" s="34"/>
      <c r="YM10" s="34"/>
      <c r="YN10" s="34"/>
      <c r="YO10" s="34"/>
      <c r="YP10" s="34"/>
      <c r="YQ10" s="34"/>
      <c r="YR10" s="34"/>
      <c r="YS10" s="34"/>
      <c r="YT10" s="34"/>
      <c r="YU10" s="34"/>
      <c r="YV10" s="34"/>
      <c r="YW10" s="34"/>
      <c r="YX10" s="34"/>
      <c r="YY10" s="34"/>
      <c r="YZ10" s="34"/>
      <c r="ZA10" s="34"/>
      <c r="ZB10" s="34"/>
      <c r="ZC10" s="34"/>
      <c r="ZD10" s="34"/>
      <c r="ZE10" s="34"/>
      <c r="ZF10" s="34"/>
      <c r="ZG10" s="34"/>
      <c r="ZH10" s="34"/>
      <c r="ZI10" s="34"/>
      <c r="ZJ10" s="34"/>
      <c r="ZK10" s="34"/>
      <c r="ZL10" s="34"/>
      <c r="ZM10" s="34"/>
      <c r="ZN10" s="34"/>
      <c r="ZO10" s="34"/>
      <c r="ZP10" s="34"/>
      <c r="ZQ10" s="34"/>
      <c r="ZR10" s="34"/>
      <c r="ZS10" s="34"/>
      <c r="ZT10" s="34"/>
      <c r="ZU10" s="34"/>
      <c r="ZV10" s="34"/>
      <c r="ZW10" s="34"/>
      <c r="ZX10" s="34"/>
      <c r="ZY10" s="34"/>
      <c r="ZZ10" s="34"/>
      <c r="AAA10" s="34"/>
      <c r="AAB10" s="34"/>
      <c r="AAC10" s="34"/>
      <c r="AAD10" s="34"/>
      <c r="AAE10" s="34"/>
      <c r="AAF10" s="34"/>
      <c r="AAG10" s="34"/>
      <c r="AAH10" s="34"/>
      <c r="AAI10" s="34"/>
      <c r="AAJ10" s="34"/>
      <c r="AAK10" s="34"/>
      <c r="AAL10" s="34"/>
      <c r="AAM10" s="34"/>
      <c r="AAN10" s="34"/>
      <c r="AAO10" s="34"/>
      <c r="AAP10" s="34"/>
      <c r="AAQ10" s="34"/>
      <c r="AAR10" s="34"/>
      <c r="AAS10" s="34"/>
      <c r="AAT10" s="34"/>
      <c r="AAU10" s="34"/>
      <c r="AAV10" s="34"/>
      <c r="AAW10" s="34"/>
      <c r="AAX10" s="34"/>
      <c r="AAY10" s="34"/>
      <c r="AAZ10" s="34"/>
      <c r="ABA10" s="34"/>
      <c r="ABB10" s="34"/>
      <c r="ABC10" s="34"/>
      <c r="ABD10" s="34"/>
      <c r="ABE10" s="34"/>
      <c r="ABF10" s="34"/>
      <c r="ABG10" s="34"/>
      <c r="ABH10" s="34"/>
      <c r="ABI10" s="34"/>
      <c r="ABJ10" s="34"/>
      <c r="ABK10" s="34"/>
      <c r="ABL10" s="34"/>
      <c r="ABM10" s="34"/>
      <c r="ABN10" s="34"/>
      <c r="ABO10" s="34"/>
      <c r="ABP10" s="34"/>
      <c r="ABQ10" s="34"/>
      <c r="ABR10" s="34"/>
      <c r="ABS10" s="34"/>
      <c r="ABT10" s="34"/>
      <c r="ABU10" s="34"/>
      <c r="ABV10" s="34"/>
      <c r="ABW10" s="34"/>
      <c r="ABX10" s="34"/>
      <c r="ABY10" s="34"/>
      <c r="ABZ10" s="34"/>
      <c r="ACA10" s="34"/>
      <c r="ACB10" s="34"/>
      <c r="ACC10" s="34"/>
      <c r="ACD10" s="34"/>
      <c r="ACE10" s="34"/>
      <c r="ACF10" s="34"/>
      <c r="ACG10" s="34"/>
      <c r="ACH10" s="34"/>
      <c r="ACI10" s="34"/>
      <c r="ACJ10" s="34"/>
      <c r="ACK10" s="34"/>
      <c r="ACL10" s="34"/>
      <c r="ACM10" s="34"/>
      <c r="ACN10" s="34"/>
      <c r="ACO10" s="34"/>
      <c r="ACP10" s="34"/>
      <c r="ACQ10" s="34"/>
      <c r="ACR10" s="34"/>
      <c r="ACS10" s="34"/>
      <c r="ACT10" s="34"/>
      <c r="ACU10" s="34"/>
      <c r="ACV10" s="34"/>
      <c r="ACW10" s="34"/>
      <c r="ACX10" s="34"/>
      <c r="ACY10" s="34"/>
      <c r="ACZ10" s="34"/>
      <c r="ADA10" s="34"/>
      <c r="ADB10" s="34"/>
      <c r="ADC10" s="34"/>
      <c r="ADD10" s="34"/>
      <c r="ADE10" s="34"/>
      <c r="ADF10" s="34"/>
      <c r="ADG10" s="34"/>
      <c r="ADH10" s="34"/>
      <c r="ADI10" s="34"/>
      <c r="ADJ10" s="34"/>
      <c r="ADK10" s="34"/>
      <c r="ADL10" s="34"/>
      <c r="ADM10" s="34"/>
      <c r="ADN10" s="34"/>
      <c r="ADO10" s="34"/>
      <c r="ADP10" s="34"/>
      <c r="ADQ10" s="34"/>
      <c r="ADR10" s="34"/>
      <c r="ADS10" s="34"/>
      <c r="ADT10" s="34"/>
      <c r="ADU10" s="34"/>
      <c r="ADV10" s="34"/>
      <c r="ADW10" s="34"/>
      <c r="ADX10" s="34"/>
      <c r="ADY10" s="34"/>
      <c r="ADZ10" s="34"/>
      <c r="AEA10" s="34"/>
      <c r="AEB10" s="34"/>
      <c r="AEC10" s="34"/>
      <c r="AED10" s="34"/>
      <c r="AEE10" s="34"/>
      <c r="AEF10" s="34"/>
      <c r="AEG10" s="34"/>
      <c r="AEH10" s="34"/>
      <c r="AEI10" s="34"/>
      <c r="AEJ10" s="34"/>
      <c r="AEK10" s="34"/>
      <c r="AEL10" s="34"/>
      <c r="AEM10" s="34"/>
      <c r="AEN10" s="34"/>
      <c r="AEO10" s="34"/>
      <c r="AEP10" s="34"/>
      <c r="AEQ10" s="34"/>
      <c r="AER10" s="34"/>
      <c r="AES10" s="34"/>
      <c r="AET10" s="34"/>
      <c r="AEU10" s="34"/>
      <c r="AEV10" s="34"/>
      <c r="AEW10" s="34"/>
      <c r="AEX10" s="34"/>
      <c r="AEY10" s="34"/>
      <c r="AEZ10" s="34"/>
      <c r="AFA10" s="34"/>
      <c r="AFB10" s="34"/>
      <c r="AFC10" s="34"/>
      <c r="AFD10" s="34"/>
      <c r="AFE10" s="34"/>
      <c r="AFF10" s="34"/>
      <c r="AFG10" s="34"/>
      <c r="AFH10" s="34"/>
      <c r="AFI10" s="34"/>
      <c r="AFJ10" s="34"/>
      <c r="AFK10" s="34"/>
      <c r="AFL10" s="34"/>
      <c r="AFM10" s="34"/>
      <c r="AFN10" s="34"/>
      <c r="AFO10" s="34"/>
      <c r="AFP10" s="34"/>
      <c r="AFQ10" s="34"/>
      <c r="AFR10" s="34"/>
      <c r="AFS10" s="34"/>
      <c r="AFT10" s="34"/>
      <c r="AFU10" s="34"/>
      <c r="AFV10" s="34"/>
      <c r="AFW10" s="34"/>
      <c r="AFX10" s="34"/>
      <c r="AFY10" s="34"/>
      <c r="AFZ10" s="34"/>
      <c r="AGA10" s="34"/>
      <c r="AGB10" s="34"/>
      <c r="AGC10" s="34"/>
      <c r="AGD10" s="34"/>
      <c r="AGE10" s="34"/>
      <c r="AGF10" s="34"/>
      <c r="AGG10" s="34"/>
      <c r="AGH10" s="34"/>
      <c r="AGI10" s="34"/>
      <c r="AGJ10" s="34"/>
      <c r="AGK10" s="34"/>
      <c r="AGL10" s="34"/>
      <c r="AGM10" s="34"/>
      <c r="AGN10" s="34"/>
      <c r="AGO10" s="34"/>
      <c r="AGP10" s="34"/>
      <c r="AGQ10" s="34"/>
      <c r="AGR10" s="34"/>
      <c r="AGS10" s="34"/>
      <c r="AGT10" s="34"/>
      <c r="AGU10" s="34"/>
      <c r="AGV10" s="34"/>
      <c r="AGW10" s="34"/>
      <c r="AGX10" s="34"/>
      <c r="AGY10" s="34"/>
      <c r="AGZ10" s="34"/>
      <c r="AHA10" s="34"/>
      <c r="AHB10" s="34"/>
      <c r="AHC10" s="34"/>
      <c r="AHD10" s="34"/>
      <c r="AHE10" s="34"/>
      <c r="AHF10" s="34"/>
      <c r="AHG10" s="34"/>
      <c r="AHH10" s="34"/>
      <c r="AHI10" s="34"/>
      <c r="AHJ10" s="34"/>
      <c r="AHK10" s="34"/>
      <c r="AHL10" s="34"/>
      <c r="AHM10" s="34"/>
      <c r="AHN10" s="34"/>
      <c r="AHO10" s="34"/>
      <c r="AHP10" s="34"/>
      <c r="AHQ10" s="34"/>
      <c r="AHR10" s="34"/>
      <c r="AHS10" s="34"/>
      <c r="AHT10" s="34"/>
      <c r="AHU10" s="34"/>
      <c r="AHV10" s="34"/>
      <c r="AHW10" s="34"/>
      <c r="AHX10" s="34"/>
      <c r="AHY10" s="34"/>
      <c r="AHZ10" s="34"/>
      <c r="AIA10" s="34"/>
      <c r="AIB10" s="34"/>
      <c r="AIC10" s="34"/>
      <c r="AID10" s="34"/>
      <c r="AIE10" s="34"/>
      <c r="AIF10" s="34"/>
      <c r="AIG10" s="34"/>
      <c r="AIH10" s="34"/>
      <c r="AII10" s="34"/>
      <c r="AIJ10" s="34"/>
      <c r="AIK10" s="34"/>
      <c r="AIL10" s="34"/>
      <c r="AIM10" s="34"/>
      <c r="AIN10" s="34"/>
      <c r="AIO10" s="34"/>
      <c r="AIP10" s="34"/>
      <c r="AIQ10" s="34"/>
      <c r="AIR10" s="34"/>
      <c r="AIS10" s="34"/>
      <c r="AIT10" s="34"/>
      <c r="AIU10" s="34"/>
      <c r="AIV10" s="34"/>
      <c r="AIW10" s="34"/>
      <c r="AIX10" s="34"/>
      <c r="AIY10" s="34"/>
      <c r="AIZ10" s="34"/>
      <c r="AJA10" s="34"/>
      <c r="AJB10" s="34"/>
      <c r="AJC10" s="34"/>
      <c r="AJD10" s="34"/>
      <c r="AJE10" s="34"/>
      <c r="AJF10" s="34"/>
      <c r="AJG10" s="34"/>
      <c r="AJH10" s="34"/>
      <c r="AJI10" s="34"/>
      <c r="AJJ10" s="34"/>
      <c r="AJK10" s="34"/>
      <c r="AJL10" s="34"/>
      <c r="AJM10" s="34"/>
      <c r="AJN10" s="34"/>
      <c r="AJO10" s="34"/>
      <c r="AJP10" s="34"/>
      <c r="AJQ10" s="34"/>
      <c r="AJR10" s="34"/>
      <c r="AJS10" s="34"/>
      <c r="AJT10" s="34"/>
      <c r="AJU10" s="34"/>
      <c r="AJV10" s="34"/>
      <c r="AJW10" s="34"/>
      <c r="AJX10" s="34"/>
      <c r="AJY10" s="34"/>
      <c r="AJZ10" s="34"/>
      <c r="AKA10" s="34"/>
      <c r="AKB10" s="34"/>
      <c r="AKC10" s="34"/>
      <c r="AKD10" s="34"/>
      <c r="AKE10" s="34"/>
      <c r="AKF10" s="34"/>
      <c r="AKG10" s="34"/>
      <c r="AKH10" s="34"/>
      <c r="AKI10" s="34"/>
      <c r="AKJ10" s="34"/>
      <c r="AKK10" s="34"/>
      <c r="AKL10" s="34"/>
      <c r="AKM10" s="34"/>
      <c r="AKN10" s="34"/>
      <c r="AKO10" s="34"/>
      <c r="AKP10" s="34"/>
      <c r="AKQ10" s="34"/>
      <c r="AKR10" s="34"/>
      <c r="AKS10" s="34"/>
      <c r="AKT10" s="34"/>
      <c r="AKU10" s="34"/>
      <c r="AKV10" s="34"/>
      <c r="AKW10" s="34"/>
      <c r="AKX10" s="34"/>
      <c r="AKY10" s="34"/>
      <c r="AKZ10" s="34"/>
      <c r="ALA10" s="34"/>
      <c r="ALB10" s="34"/>
      <c r="ALC10" s="34"/>
      <c r="ALD10" s="34"/>
      <c r="ALE10" s="34"/>
      <c r="ALF10" s="34"/>
      <c r="ALG10" s="34"/>
      <c r="ALH10" s="34"/>
      <c r="ALI10" s="34"/>
      <c r="ALJ10" s="34"/>
      <c r="ALK10" s="34"/>
      <c r="ALL10" s="34"/>
      <c r="ALM10" s="34"/>
      <c r="ALN10" s="34"/>
      <c r="ALO10" s="34"/>
      <c r="ALP10" s="34"/>
      <c r="ALQ10" s="34"/>
      <c r="ALR10" s="34"/>
      <c r="ALS10" s="34"/>
      <c r="ALT10" s="34"/>
      <c r="ALU10" s="34"/>
      <c r="ALV10" s="34"/>
      <c r="ALW10" s="34"/>
      <c r="ALX10" s="34"/>
      <c r="ALY10" s="34"/>
      <c r="ALZ10" s="34"/>
      <c r="AMA10" s="34"/>
      <c r="AMB10" s="34"/>
      <c r="AMC10" s="34"/>
      <c r="AMD10" s="34"/>
      <c r="AME10" s="34"/>
      <c r="AMF10" s="34"/>
    </row>
    <row r="11" spans="1:1020" s="43" customFormat="1">
      <c r="A11" s="70" t="s">
        <v>42</v>
      </c>
      <c r="B11" s="47"/>
      <c r="C11" s="47"/>
      <c r="D11" s="47"/>
      <c r="E11" s="47"/>
      <c r="F11" s="47"/>
      <c r="G11" s="47"/>
      <c r="H11" s="47"/>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c r="SU11" s="34"/>
      <c r="SV11" s="34"/>
      <c r="SW11" s="34"/>
      <c r="SX11" s="34"/>
      <c r="SY11" s="34"/>
      <c r="SZ11" s="34"/>
      <c r="TA11" s="34"/>
      <c r="TB11" s="34"/>
      <c r="TC11" s="34"/>
      <c r="TD11" s="34"/>
      <c r="TE11" s="34"/>
      <c r="TF11" s="34"/>
      <c r="TG11" s="34"/>
      <c r="TH11" s="34"/>
      <c r="TI11" s="34"/>
      <c r="TJ11" s="34"/>
      <c r="TK11" s="34"/>
      <c r="TL11" s="34"/>
      <c r="TM11" s="34"/>
      <c r="TN11" s="34"/>
      <c r="TO11" s="34"/>
      <c r="TP11" s="34"/>
      <c r="TQ11" s="34"/>
      <c r="TR11" s="34"/>
      <c r="TS11" s="34"/>
      <c r="TT11" s="34"/>
      <c r="TU11" s="34"/>
      <c r="TV11" s="34"/>
      <c r="TW11" s="34"/>
      <c r="TX11" s="34"/>
      <c r="TY11" s="34"/>
      <c r="TZ11" s="34"/>
      <c r="UA11" s="34"/>
      <c r="UB11" s="34"/>
      <c r="UC11" s="34"/>
      <c r="UD11" s="34"/>
      <c r="UE11" s="34"/>
      <c r="UF11" s="34"/>
      <c r="UG11" s="34"/>
      <c r="UH11" s="34"/>
      <c r="UI11" s="34"/>
      <c r="UJ11" s="34"/>
      <c r="UK11" s="34"/>
      <c r="UL11" s="34"/>
      <c r="UM11" s="34"/>
      <c r="UN11" s="34"/>
      <c r="UO11" s="34"/>
      <c r="UP11" s="34"/>
      <c r="UQ11" s="34"/>
      <c r="UR11" s="34"/>
      <c r="US11" s="34"/>
      <c r="UT11" s="34"/>
      <c r="UU11" s="34"/>
      <c r="UV11" s="34"/>
      <c r="UW11" s="34"/>
      <c r="UX11" s="34"/>
      <c r="UY11" s="34"/>
      <c r="UZ11" s="34"/>
      <c r="VA11" s="34"/>
      <c r="VB11" s="34"/>
      <c r="VC11" s="34"/>
      <c r="VD11" s="34"/>
      <c r="VE11" s="34"/>
      <c r="VF11" s="34"/>
      <c r="VG11" s="34"/>
      <c r="VH11" s="34"/>
      <c r="VI11" s="34"/>
      <c r="VJ11" s="34"/>
      <c r="VK11" s="34"/>
      <c r="VL11" s="34"/>
      <c r="VM11" s="34"/>
      <c r="VN11" s="34"/>
      <c r="VO11" s="34"/>
      <c r="VP11" s="34"/>
      <c r="VQ11" s="34"/>
      <c r="VR11" s="34"/>
      <c r="VS11" s="34"/>
      <c r="VT11" s="34"/>
      <c r="VU11" s="34"/>
      <c r="VV11" s="34"/>
      <c r="VW11" s="34"/>
      <c r="VX11" s="34"/>
      <c r="VY11" s="34"/>
      <c r="VZ11" s="34"/>
      <c r="WA11" s="34"/>
      <c r="WB11" s="34"/>
      <c r="WC11" s="34"/>
      <c r="WD11" s="34"/>
      <c r="WE11" s="34"/>
      <c r="WF11" s="34"/>
      <c r="WG11" s="34"/>
      <c r="WH11" s="34"/>
      <c r="WI11" s="34"/>
      <c r="WJ11" s="34"/>
      <c r="WK11" s="34"/>
      <c r="WL11" s="34"/>
      <c r="WM11" s="34"/>
      <c r="WN11" s="34"/>
      <c r="WO11" s="34"/>
      <c r="WP11" s="34"/>
      <c r="WQ11" s="34"/>
      <c r="WR11" s="34"/>
      <c r="WS11" s="34"/>
      <c r="WT11" s="34"/>
      <c r="WU11" s="34"/>
      <c r="WV11" s="34"/>
      <c r="WW11" s="34"/>
      <c r="WX11" s="34"/>
      <c r="WY11" s="34"/>
      <c r="WZ11" s="34"/>
      <c r="XA11" s="34"/>
      <c r="XB11" s="34"/>
      <c r="XC11" s="34"/>
      <c r="XD11" s="34"/>
      <c r="XE11" s="34"/>
      <c r="XF11" s="34"/>
      <c r="XG11" s="34"/>
      <c r="XH11" s="34"/>
      <c r="XI11" s="34"/>
      <c r="XJ11" s="34"/>
      <c r="XK11" s="34"/>
      <c r="XL11" s="34"/>
      <c r="XM11" s="34"/>
      <c r="XN11" s="34"/>
      <c r="XO11" s="34"/>
      <c r="XP11" s="34"/>
      <c r="XQ11" s="34"/>
      <c r="XR11" s="34"/>
      <c r="XS11" s="34"/>
      <c r="XT11" s="34"/>
      <c r="XU11" s="34"/>
      <c r="XV11" s="34"/>
      <c r="XW11" s="34"/>
      <c r="XX11" s="34"/>
      <c r="XY11" s="34"/>
      <c r="XZ11" s="34"/>
      <c r="YA11" s="34"/>
      <c r="YB11" s="34"/>
      <c r="YC11" s="34"/>
      <c r="YD11" s="34"/>
      <c r="YE11" s="34"/>
      <c r="YF11" s="34"/>
      <c r="YG11" s="34"/>
      <c r="YH11" s="34"/>
      <c r="YI11" s="34"/>
      <c r="YJ11" s="34"/>
      <c r="YK11" s="34"/>
      <c r="YL11" s="34"/>
      <c r="YM11" s="34"/>
      <c r="YN11" s="34"/>
      <c r="YO11" s="34"/>
      <c r="YP11" s="34"/>
      <c r="YQ11" s="34"/>
      <c r="YR11" s="34"/>
      <c r="YS11" s="34"/>
      <c r="YT11" s="34"/>
      <c r="YU11" s="34"/>
      <c r="YV11" s="34"/>
      <c r="YW11" s="34"/>
      <c r="YX11" s="34"/>
      <c r="YY11" s="34"/>
      <c r="YZ11" s="34"/>
      <c r="ZA11" s="34"/>
      <c r="ZB11" s="34"/>
      <c r="ZC11" s="34"/>
      <c r="ZD11" s="34"/>
      <c r="ZE11" s="34"/>
      <c r="ZF11" s="34"/>
      <c r="ZG11" s="34"/>
      <c r="ZH11" s="34"/>
      <c r="ZI11" s="34"/>
      <c r="ZJ11" s="34"/>
      <c r="ZK11" s="34"/>
      <c r="ZL11" s="34"/>
      <c r="ZM11" s="34"/>
      <c r="ZN11" s="34"/>
      <c r="ZO11" s="34"/>
      <c r="ZP11" s="34"/>
      <c r="ZQ11" s="34"/>
      <c r="ZR11" s="34"/>
      <c r="ZS11" s="34"/>
      <c r="ZT11" s="34"/>
      <c r="ZU11" s="34"/>
      <c r="ZV11" s="34"/>
      <c r="ZW11" s="34"/>
      <c r="ZX11" s="34"/>
      <c r="ZY11" s="34"/>
      <c r="ZZ11" s="34"/>
      <c r="AAA11" s="34"/>
      <c r="AAB11" s="34"/>
      <c r="AAC11" s="34"/>
      <c r="AAD11" s="34"/>
      <c r="AAE11" s="34"/>
      <c r="AAF11" s="34"/>
      <c r="AAG11" s="34"/>
      <c r="AAH11" s="34"/>
      <c r="AAI11" s="34"/>
      <c r="AAJ11" s="34"/>
      <c r="AAK11" s="34"/>
      <c r="AAL11" s="34"/>
      <c r="AAM11" s="34"/>
      <c r="AAN11" s="34"/>
      <c r="AAO11" s="34"/>
      <c r="AAP11" s="34"/>
      <c r="AAQ11" s="34"/>
      <c r="AAR11" s="34"/>
      <c r="AAS11" s="34"/>
      <c r="AAT11" s="34"/>
      <c r="AAU11" s="34"/>
      <c r="AAV11" s="34"/>
      <c r="AAW11" s="34"/>
      <c r="AAX11" s="34"/>
      <c r="AAY11" s="34"/>
      <c r="AAZ11" s="34"/>
      <c r="ABA11" s="34"/>
      <c r="ABB11" s="34"/>
      <c r="ABC11" s="34"/>
      <c r="ABD11" s="34"/>
      <c r="ABE11" s="34"/>
      <c r="ABF11" s="34"/>
      <c r="ABG11" s="34"/>
      <c r="ABH11" s="34"/>
      <c r="ABI11" s="34"/>
      <c r="ABJ11" s="34"/>
      <c r="ABK11" s="34"/>
      <c r="ABL11" s="34"/>
      <c r="ABM11" s="34"/>
      <c r="ABN11" s="34"/>
      <c r="ABO11" s="34"/>
      <c r="ABP11" s="34"/>
      <c r="ABQ11" s="34"/>
      <c r="ABR11" s="34"/>
      <c r="ABS11" s="34"/>
      <c r="ABT11" s="34"/>
      <c r="ABU11" s="34"/>
      <c r="ABV11" s="34"/>
      <c r="ABW11" s="34"/>
      <c r="ABX11" s="34"/>
      <c r="ABY11" s="34"/>
      <c r="ABZ11" s="34"/>
      <c r="ACA11" s="34"/>
      <c r="ACB11" s="34"/>
      <c r="ACC11" s="34"/>
      <c r="ACD11" s="34"/>
      <c r="ACE11" s="34"/>
      <c r="ACF11" s="34"/>
      <c r="ACG11" s="34"/>
      <c r="ACH11" s="34"/>
      <c r="ACI11" s="34"/>
      <c r="ACJ11" s="34"/>
      <c r="ACK11" s="34"/>
      <c r="ACL11" s="34"/>
      <c r="ACM11" s="34"/>
      <c r="ACN11" s="34"/>
      <c r="ACO11" s="34"/>
      <c r="ACP11" s="34"/>
      <c r="ACQ11" s="34"/>
      <c r="ACR11" s="34"/>
      <c r="ACS11" s="34"/>
      <c r="ACT11" s="34"/>
      <c r="ACU11" s="34"/>
      <c r="ACV11" s="34"/>
      <c r="ACW11" s="34"/>
      <c r="ACX11" s="34"/>
      <c r="ACY11" s="34"/>
      <c r="ACZ11" s="34"/>
      <c r="ADA11" s="34"/>
      <c r="ADB11" s="34"/>
      <c r="ADC11" s="34"/>
      <c r="ADD11" s="34"/>
      <c r="ADE11" s="34"/>
      <c r="ADF11" s="34"/>
      <c r="ADG11" s="34"/>
      <c r="ADH11" s="34"/>
      <c r="ADI11" s="34"/>
      <c r="ADJ11" s="34"/>
      <c r="ADK11" s="34"/>
      <c r="ADL11" s="34"/>
      <c r="ADM11" s="34"/>
      <c r="ADN11" s="34"/>
      <c r="ADO11" s="34"/>
      <c r="ADP11" s="34"/>
      <c r="ADQ11" s="34"/>
      <c r="ADR11" s="34"/>
      <c r="ADS11" s="34"/>
      <c r="ADT11" s="34"/>
      <c r="ADU11" s="34"/>
      <c r="ADV11" s="34"/>
      <c r="ADW11" s="34"/>
      <c r="ADX11" s="34"/>
      <c r="ADY11" s="34"/>
      <c r="ADZ11" s="34"/>
      <c r="AEA11" s="34"/>
      <c r="AEB11" s="34"/>
      <c r="AEC11" s="34"/>
      <c r="AED11" s="34"/>
      <c r="AEE11" s="34"/>
      <c r="AEF11" s="34"/>
      <c r="AEG11" s="34"/>
      <c r="AEH11" s="34"/>
      <c r="AEI11" s="34"/>
      <c r="AEJ11" s="34"/>
      <c r="AEK11" s="34"/>
      <c r="AEL11" s="34"/>
      <c r="AEM11" s="34"/>
      <c r="AEN11" s="34"/>
      <c r="AEO11" s="34"/>
      <c r="AEP11" s="34"/>
      <c r="AEQ11" s="34"/>
      <c r="AER11" s="34"/>
      <c r="AES11" s="34"/>
      <c r="AET11" s="34"/>
      <c r="AEU11" s="34"/>
      <c r="AEV11" s="34"/>
      <c r="AEW11" s="34"/>
      <c r="AEX11" s="34"/>
      <c r="AEY11" s="34"/>
      <c r="AEZ11" s="34"/>
      <c r="AFA11" s="34"/>
      <c r="AFB11" s="34"/>
      <c r="AFC11" s="34"/>
      <c r="AFD11" s="34"/>
      <c r="AFE11" s="34"/>
      <c r="AFF11" s="34"/>
      <c r="AFG11" s="34"/>
      <c r="AFH11" s="34"/>
      <c r="AFI11" s="34"/>
      <c r="AFJ11" s="34"/>
      <c r="AFK11" s="34"/>
      <c r="AFL11" s="34"/>
      <c r="AFM11" s="34"/>
      <c r="AFN11" s="34"/>
      <c r="AFO11" s="34"/>
      <c r="AFP11" s="34"/>
      <c r="AFQ11" s="34"/>
      <c r="AFR11" s="34"/>
      <c r="AFS11" s="34"/>
      <c r="AFT11" s="34"/>
      <c r="AFU11" s="34"/>
      <c r="AFV11" s="34"/>
      <c r="AFW11" s="34"/>
      <c r="AFX11" s="34"/>
      <c r="AFY11" s="34"/>
      <c r="AFZ11" s="34"/>
      <c r="AGA11" s="34"/>
      <c r="AGB11" s="34"/>
      <c r="AGC11" s="34"/>
      <c r="AGD11" s="34"/>
      <c r="AGE11" s="34"/>
      <c r="AGF11" s="34"/>
      <c r="AGG11" s="34"/>
      <c r="AGH11" s="34"/>
      <c r="AGI11" s="34"/>
      <c r="AGJ11" s="34"/>
      <c r="AGK11" s="34"/>
      <c r="AGL11" s="34"/>
      <c r="AGM11" s="34"/>
      <c r="AGN11" s="34"/>
      <c r="AGO11" s="34"/>
      <c r="AGP11" s="34"/>
      <c r="AGQ11" s="34"/>
      <c r="AGR11" s="34"/>
      <c r="AGS11" s="34"/>
      <c r="AGT11" s="34"/>
      <c r="AGU11" s="34"/>
      <c r="AGV11" s="34"/>
      <c r="AGW11" s="34"/>
      <c r="AGX11" s="34"/>
      <c r="AGY11" s="34"/>
      <c r="AGZ11" s="34"/>
      <c r="AHA11" s="34"/>
      <c r="AHB11" s="34"/>
      <c r="AHC11" s="34"/>
      <c r="AHD11" s="34"/>
      <c r="AHE11" s="34"/>
      <c r="AHF11" s="34"/>
      <c r="AHG11" s="34"/>
      <c r="AHH11" s="34"/>
      <c r="AHI11" s="34"/>
      <c r="AHJ11" s="34"/>
      <c r="AHK11" s="34"/>
      <c r="AHL11" s="34"/>
      <c r="AHM11" s="34"/>
      <c r="AHN11" s="34"/>
      <c r="AHO11" s="34"/>
      <c r="AHP11" s="34"/>
      <c r="AHQ11" s="34"/>
      <c r="AHR11" s="34"/>
      <c r="AHS11" s="34"/>
      <c r="AHT11" s="34"/>
      <c r="AHU11" s="34"/>
      <c r="AHV11" s="34"/>
      <c r="AHW11" s="34"/>
      <c r="AHX11" s="34"/>
      <c r="AHY11" s="34"/>
      <c r="AHZ11" s="34"/>
      <c r="AIA11" s="34"/>
      <c r="AIB11" s="34"/>
      <c r="AIC11" s="34"/>
      <c r="AID11" s="34"/>
      <c r="AIE11" s="34"/>
      <c r="AIF11" s="34"/>
      <c r="AIG11" s="34"/>
      <c r="AIH11" s="34"/>
      <c r="AII11" s="34"/>
      <c r="AIJ11" s="34"/>
      <c r="AIK11" s="34"/>
      <c r="AIL11" s="34"/>
      <c r="AIM11" s="34"/>
      <c r="AIN11" s="34"/>
      <c r="AIO11" s="34"/>
      <c r="AIP11" s="34"/>
      <c r="AIQ11" s="34"/>
      <c r="AIR11" s="34"/>
      <c r="AIS11" s="34"/>
      <c r="AIT11" s="34"/>
      <c r="AIU11" s="34"/>
      <c r="AIV11" s="34"/>
      <c r="AIW11" s="34"/>
      <c r="AIX11" s="34"/>
      <c r="AIY11" s="34"/>
      <c r="AIZ11" s="34"/>
      <c r="AJA11" s="34"/>
      <c r="AJB11" s="34"/>
      <c r="AJC11" s="34"/>
      <c r="AJD11" s="34"/>
      <c r="AJE11" s="34"/>
      <c r="AJF11" s="34"/>
      <c r="AJG11" s="34"/>
      <c r="AJH11" s="34"/>
      <c r="AJI11" s="34"/>
      <c r="AJJ11" s="34"/>
      <c r="AJK11" s="34"/>
      <c r="AJL11" s="34"/>
      <c r="AJM11" s="34"/>
      <c r="AJN11" s="34"/>
      <c r="AJO11" s="34"/>
      <c r="AJP11" s="34"/>
      <c r="AJQ11" s="34"/>
      <c r="AJR11" s="34"/>
      <c r="AJS11" s="34"/>
      <c r="AJT11" s="34"/>
      <c r="AJU11" s="34"/>
      <c r="AJV11" s="34"/>
      <c r="AJW11" s="34"/>
      <c r="AJX11" s="34"/>
      <c r="AJY11" s="34"/>
      <c r="AJZ11" s="34"/>
      <c r="AKA11" s="34"/>
      <c r="AKB11" s="34"/>
      <c r="AKC11" s="34"/>
      <c r="AKD11" s="34"/>
      <c r="AKE11" s="34"/>
      <c r="AKF11" s="34"/>
      <c r="AKG11" s="34"/>
      <c r="AKH11" s="34"/>
      <c r="AKI11" s="34"/>
      <c r="AKJ11" s="34"/>
      <c r="AKK11" s="34"/>
      <c r="AKL11" s="34"/>
      <c r="AKM11" s="34"/>
      <c r="AKN11" s="34"/>
      <c r="AKO11" s="34"/>
      <c r="AKP11" s="34"/>
      <c r="AKQ11" s="34"/>
      <c r="AKR11" s="34"/>
      <c r="AKS11" s="34"/>
      <c r="AKT11" s="34"/>
      <c r="AKU11" s="34"/>
      <c r="AKV11" s="34"/>
      <c r="AKW11" s="34"/>
      <c r="AKX11" s="34"/>
      <c r="AKY11" s="34"/>
      <c r="AKZ11" s="34"/>
      <c r="ALA11" s="34"/>
      <c r="ALB11" s="34"/>
      <c r="ALC11" s="34"/>
      <c r="ALD11" s="34"/>
      <c r="ALE11" s="34"/>
      <c r="ALF11" s="34"/>
      <c r="ALG11" s="34"/>
      <c r="ALH11" s="34"/>
      <c r="ALI11" s="34"/>
      <c r="ALJ11" s="34"/>
      <c r="ALK11" s="34"/>
      <c r="ALL11" s="34"/>
      <c r="ALM11" s="34"/>
      <c r="ALN11" s="34"/>
      <c r="ALO11" s="34"/>
      <c r="ALP11" s="34"/>
      <c r="ALQ11" s="34"/>
      <c r="ALR11" s="34"/>
      <c r="ALS11" s="34"/>
      <c r="ALT11" s="34"/>
      <c r="ALU11" s="34"/>
      <c r="ALV11" s="34"/>
      <c r="ALW11" s="34"/>
      <c r="ALX11" s="34"/>
      <c r="ALY11" s="34"/>
      <c r="ALZ11" s="34"/>
      <c r="AMA11" s="34"/>
      <c r="AMB11" s="34"/>
      <c r="AMC11" s="34"/>
      <c r="AMD11" s="34"/>
      <c r="AME11" s="34"/>
      <c r="AMF11" s="34"/>
    </row>
  </sheetData>
  <mergeCells count="2">
    <mergeCell ref="A6:D6"/>
    <mergeCell ref="B8:I10"/>
  </mergeCells>
  <pageMargins left="0.62992125984251968" right="0.23622047244094491" top="0.43307086614173229" bottom="0.43307086614173229" header="0.15748031496062992" footer="0.15748031496062992"/>
  <pageSetup paperSize="9" scale="99" fitToHeight="0" orientation="landscape" verticalDpi="300" r:id="rId1"/>
  <headerFooter>
    <oddHeader>&amp;L&amp;"Times New Roman,Normalny"&amp;12Część nr 7&amp;C&amp;"Times New Roman,Normalny"&amp;12&amp;K000000Formularz asortymentowo-cenowy – opis przedmiotu zamówienia&amp;R&amp;"Times New Roman,Normalny"&amp;12Załącznik nr 2 do zapytania ofertowego</oddHeader>
    <oddFooter>&amp;C&amp;"Times New Roman,Normalny"&amp;12&amp;KffffffStrona &amp;P</oddFooter>
  </headerFooter>
</worksheet>
</file>

<file path=docProps/app.xml><?xml version="1.0" encoding="utf-8"?>
<Properties xmlns="http://schemas.openxmlformats.org/officeDocument/2006/extended-properties" xmlns:vt="http://schemas.openxmlformats.org/officeDocument/2006/docPropsVTypes">
  <TotalTime>1579</TotalTime>
  <Application>Microsoft Excel</Application>
  <DocSecurity>0</DocSecurity>
  <ScaleCrop>false</ScaleCrop>
  <HeadingPairs>
    <vt:vector size="4" baseType="variant">
      <vt:variant>
        <vt:lpstr>Arkusze</vt:lpstr>
      </vt:variant>
      <vt:variant>
        <vt:i4>7</vt:i4>
      </vt:variant>
      <vt:variant>
        <vt:lpstr>Nazwane zakresy</vt:lpstr>
      </vt:variant>
      <vt:variant>
        <vt:i4>28</vt:i4>
      </vt:variant>
    </vt:vector>
  </HeadingPairs>
  <TitlesOfParts>
    <vt:vector size="35" baseType="lpstr">
      <vt:lpstr>Część_1-t.j.</vt:lpstr>
      <vt:lpstr>Część_2-t.j.</vt:lpstr>
      <vt:lpstr>Część_3-t.j.</vt:lpstr>
      <vt:lpstr>Część_4-t.j.</vt:lpstr>
      <vt:lpstr>Część_5-t.j.</vt:lpstr>
      <vt:lpstr>Część_6</vt:lpstr>
      <vt:lpstr>Część 7-t.j.</vt:lpstr>
      <vt:lpstr>'Część 7-t.j.'!Obszar_wydruku</vt:lpstr>
      <vt:lpstr>'Część_1-t.j.'!Obszar_wydruku</vt:lpstr>
      <vt:lpstr>'Część_2-t.j.'!Obszar_wydruku</vt:lpstr>
      <vt:lpstr>'Część_3-t.j.'!Obszar_wydruku</vt:lpstr>
      <vt:lpstr>'Część_4-t.j.'!Obszar_wydruku</vt:lpstr>
      <vt:lpstr>'Część_5-t.j.'!Obszar_wydruku</vt:lpstr>
      <vt:lpstr>Część_6!Obszar_wydruku</vt:lpstr>
      <vt:lpstr>'Część_1-t.j.'!Print_Area_0</vt:lpstr>
      <vt:lpstr>'Część_2-t.j.'!Print_Area_0</vt:lpstr>
      <vt:lpstr>'Część_3-t.j.'!Print_Area_0</vt:lpstr>
      <vt:lpstr>'Część_1-t.j.'!Print_Area_0_0</vt:lpstr>
      <vt:lpstr>'Część_2-t.j.'!Print_Area_0_0</vt:lpstr>
      <vt:lpstr>'Część_3-t.j.'!Print_Area_0_0</vt:lpstr>
      <vt:lpstr>'Część_1-t.j.'!Print_Area_0_0_0</vt:lpstr>
      <vt:lpstr>'Część_2-t.j.'!Print_Area_0_0_0</vt:lpstr>
      <vt:lpstr>'Część_3-t.j.'!Print_Area_0_0_0</vt:lpstr>
      <vt:lpstr>'Część_1-t.j.'!Print_Area_0_0_0_0</vt:lpstr>
      <vt:lpstr>'Część_2-t.j.'!Print_Area_0_0_0_0</vt:lpstr>
      <vt:lpstr>'Część_3-t.j.'!Print_Area_0_0_0_0</vt:lpstr>
      <vt:lpstr>'Część_1-t.j.'!Print_Area_0_0_0_0_0</vt:lpstr>
      <vt:lpstr>'Część_2-t.j.'!Print_Area_0_0_0_0_0</vt:lpstr>
      <vt:lpstr>'Część_3-t.j.'!Print_Area_0_0_0_0_0</vt:lpstr>
      <vt:lpstr>'Część_1-t.j.'!Print_Area_0_0_0_0_0_0</vt:lpstr>
      <vt:lpstr>'Część_2-t.j.'!Print_Area_0_0_0_0_0_0</vt:lpstr>
      <vt:lpstr>'Część_3-t.j.'!Print_Area_0_0_0_0_0_0</vt:lpstr>
      <vt:lpstr>'Część_1-t.j.'!Print_Area_0_0_0_0_0_0_0</vt:lpstr>
      <vt:lpstr>'Część_2-t.j.'!Print_Area_0_0_0_0_0_0_0</vt:lpstr>
      <vt:lpstr>'Część_3-t.j.'!Print_Area_0_0_0_0_0_0_0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mrakowsk</dc:creator>
  <cp:lastModifiedBy>mrakowsk</cp:lastModifiedBy>
  <cp:revision>240</cp:revision>
  <cp:lastPrinted>2022-03-15T13:37:57Z</cp:lastPrinted>
  <dcterms:created xsi:type="dcterms:W3CDTF">2018-10-01T12:58:29Z</dcterms:created>
  <dcterms:modified xsi:type="dcterms:W3CDTF">2022-03-17T14:51:33Z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