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RFA-Circular" sheetId="1" r:id="rId1"/>
  </sheets>
  <definedNames/>
  <calcPr fullCalcOnLoad="1"/>
</workbook>
</file>

<file path=xl/sharedStrings.xml><?xml version="1.0" encoding="utf-8"?>
<sst xmlns="http://schemas.openxmlformats.org/spreadsheetml/2006/main" count="93" uniqueCount="69">
  <si>
    <t>Ilość</t>
  </si>
  <si>
    <t>szt.</t>
  </si>
  <si>
    <t>Dokładna nazwa przedmiotu zamówienia</t>
  </si>
  <si>
    <t>Jedn. miary</t>
  </si>
  <si>
    <t>Nazwa/Producent /Nr katalogowy produktu*</t>
  </si>
  <si>
    <t>Cena jedn. netto (PLN)</t>
  </si>
  <si>
    <t>Cena jedn. brutto (PLN)</t>
  </si>
  <si>
    <t>Wartość netto (PLN)</t>
  </si>
  <si>
    <t>VAT [%]</t>
  </si>
  <si>
    <t>Wartość brutto (PLN)</t>
  </si>
  <si>
    <t>Klasa wyrobu medycznego. Nazwa i nr dokumentu dopuszczającego do obrotu i używania</t>
  </si>
  <si>
    <t>Wymagany przez Zamawiającego "Bank"
 Ilość "j.m."</t>
  </si>
  <si>
    <t>Wartość brutto wymaganego "Banku"</t>
  </si>
  <si>
    <t>1</t>
  </si>
  <si>
    <t>2</t>
  </si>
  <si>
    <t>3</t>
  </si>
  <si>
    <t>4</t>
  </si>
  <si>
    <t>5</t>
  </si>
  <si>
    <t>6=5x8+5</t>
  </si>
  <si>
    <t>7=2x5</t>
  </si>
  <si>
    <t>8</t>
  </si>
  <si>
    <t>9=7x8+7</t>
  </si>
  <si>
    <t>10</t>
  </si>
  <si>
    <t>11</t>
  </si>
  <si>
    <t>12</t>
  </si>
  <si>
    <t>Łączna cena pakietu</t>
  </si>
  <si>
    <t xml:space="preserve">* w przypadku większej ilości kodów spełniających warunki należy dołączyć listę kodów na dodatkowej stronie </t>
  </si>
  <si>
    <t>Lp.</t>
  </si>
  <si>
    <t>Parametr wymagany</t>
  </si>
  <si>
    <t>Parametr oferowany TAK/NIE/Podać</t>
  </si>
  <si>
    <t>1.</t>
  </si>
  <si>
    <t>Tak,podać</t>
  </si>
  <si>
    <t>2.</t>
  </si>
  <si>
    <t>3.</t>
  </si>
  <si>
    <t>4.</t>
  </si>
  <si>
    <t>Tak</t>
  </si>
  <si>
    <t>5.</t>
  </si>
  <si>
    <t>Uwaga! Nie spełnienie parametrów granicznych spowoduje odrzucenie oferty</t>
  </si>
  <si>
    <t>…………………</t>
  </si>
  <si>
    <t xml:space="preserve">data i podpis </t>
  </si>
  <si>
    <t>PAKIET NR 1</t>
  </si>
  <si>
    <t>Typ cewnika - over-the-wire</t>
  </si>
  <si>
    <t>Cewnik konstrukcji okrężnej typu Lasso</t>
  </si>
  <si>
    <t>Liczba elektrod dostarczających energię - co najmniej 9</t>
  </si>
  <si>
    <t xml:space="preserve">Przewód łączący do cewnika z pozycji 1. kompatybilny z generatorem z pozycji 5. </t>
  </si>
  <si>
    <t>Prowadnik angiograficzny 0,032 co najmniej 180cm (kompatybilny z zestawem)</t>
  </si>
  <si>
    <t>Koszulka sterowalna 10F kompatybilna z cewnikiem z poz.1</t>
  </si>
  <si>
    <t xml:space="preserve">Dzierżawa generatora do wykonania zabiegu ablacji elektroporacji (Pulse Field Ablation) cewnikiem z pozycji 1. </t>
  </si>
  <si>
    <t>Cewnik do ablacji metodą elektroporacji okrężny (Pulse Field Ablation)</t>
  </si>
  <si>
    <t>Średnica cewnika ok.9F, możliwość pracy przez koszulkę naczyniową o średnicy wewnętrzej 10F</t>
  </si>
  <si>
    <t>miesiące</t>
  </si>
  <si>
    <t>Generator kompatybilny z cewnikiem ablacyjnym z pozycji 1</t>
  </si>
  <si>
    <t>Generator wyposażony w cały osprzet pozwalajacy na przeprowadzenie zabiegu elektroporacji (PFA) zestawem złożonych z wyniemionych w pakiecie elementów</t>
  </si>
  <si>
    <t>Parametry graniczne dla przewód łączący do cewnika (poz.2)</t>
  </si>
  <si>
    <t>Parametry graniczne dla generatora do wykonania zabiegu ablacji elektroporacji (Pulse Field Ablation) (poz.5)</t>
  </si>
  <si>
    <t>Parametry graniczne dla pozycji Cewnik do ablacji metodą elektroporacji okrężny (poz.1)</t>
  </si>
  <si>
    <t xml:space="preserve">Generator wyposażony w stosowne peryferia (oraz łączniki z nimi) pozwalające na dostarczanie energii (np. pedały kontrolne), monitory wizualizujące krytyczne dla zabiegu parametry. </t>
  </si>
  <si>
    <t>przewód elektryczny kompatybilny z cewnikiem do ablacji metodą elektroporacji z poz.1</t>
  </si>
  <si>
    <t>Parametry graniczne koszulki naczyniowej (poz.4)</t>
  </si>
  <si>
    <t>Koszulka naczyniowa do zabiegów w sercu</t>
  </si>
  <si>
    <t>długość robocza: co najmniej 65 cm;</t>
  </si>
  <si>
    <t>Dwukierunkowe zgięcie</t>
  </si>
  <si>
    <t xml:space="preserve">Koszulka kompatybilna z cewnikiem z poz.1 </t>
  </si>
  <si>
    <t>Średnica wewnętrzna 10F (nieprzekraczająca 11F)</t>
  </si>
  <si>
    <t>Cewnik dedykowany ablacji ujść żył płucnych</t>
  </si>
  <si>
    <t xml:space="preserve">Tak </t>
  </si>
  <si>
    <t>Tak, podać</t>
  </si>
  <si>
    <t>DZP/28/2024</t>
  </si>
  <si>
    <t>Określenie właściwej stawki VAT należy do Wykonawcy. Należy podać stawkę VAT obowiązującą na dzień wszczęcia postępowania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</si>
</sst>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F800]dddd\,\ mmmm\ dd\,\ yyyy"/>
    <numFmt numFmtId="183" formatCode="#,##0.00\ &quot;zł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5]dddd\,\ d\ mmmm\ yyyy"/>
    <numFmt numFmtId="189" formatCode="[$-415]d\ mmmm\ yyyy;@"/>
    <numFmt numFmtId="190" formatCode="#,##0.00\ [$USD]"/>
    <numFmt numFmtId="191" formatCode="_-* #,##0.00\ [$zł-415]_-;\-* #,##0.00\ [$zł-415]_-;_-* &quot;-&quot;??\ [$zł-415]_-;_-@_-"/>
    <numFmt numFmtId="192" formatCode="#\.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7.5"/>
      <name val="Tahoma"/>
      <family val="2"/>
    </font>
    <font>
      <sz val="10"/>
      <color indexed="55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9"/>
      <color indexed="55"/>
      <name val="Arial"/>
      <family val="2"/>
    </font>
    <font>
      <b/>
      <sz val="10"/>
      <name val="Arial CE"/>
      <family val="0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56" applyAlignment="1">
      <alignment horizontal="center" vertical="center" wrapText="1"/>
      <protection/>
    </xf>
    <xf numFmtId="0" fontId="0" fillId="0" borderId="0" xfId="56" applyAlignment="1">
      <alignment horizontal="center" vertical="center"/>
      <protection/>
    </xf>
    <xf numFmtId="0" fontId="0" fillId="0" borderId="0" xfId="56" applyAlignment="1">
      <alignment vertical="center"/>
      <protection/>
    </xf>
    <xf numFmtId="0" fontId="4" fillId="0" borderId="10" xfId="56" applyFont="1" applyBorder="1" applyAlignment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10" xfId="57" applyFont="1" applyBorder="1" applyAlignment="1" quotePrefix="1">
      <alignment horizontal="center" vertical="center" wrapText="1"/>
      <protection/>
    </xf>
    <xf numFmtId="0" fontId="6" fillId="0" borderId="10" xfId="53" applyFont="1" applyBorder="1" applyAlignment="1" quotePrefix="1">
      <alignment horizontal="center" vertical="center" wrapText="1"/>
      <protection/>
    </xf>
    <xf numFmtId="0" fontId="6" fillId="0" borderId="11" xfId="53" applyFont="1" applyBorder="1" applyAlignment="1" quotePrefix="1">
      <alignment horizontal="center" vertical="center" wrapText="1"/>
      <protection/>
    </xf>
    <xf numFmtId="0" fontId="0" fillId="0" borderId="10" xfId="56" applyBorder="1" applyAlignment="1">
      <alignment horizontal="center" vertical="center" wrapText="1"/>
      <protection/>
    </xf>
    <xf numFmtId="0" fontId="0" fillId="0" borderId="10" xfId="56" applyBorder="1" applyAlignment="1">
      <alignment vertical="center" wrapText="1"/>
      <protection/>
    </xf>
    <xf numFmtId="0" fontId="0" fillId="0" borderId="10" xfId="56" applyBorder="1" applyAlignment="1">
      <alignment horizontal="center" vertical="center"/>
      <protection/>
    </xf>
    <xf numFmtId="0" fontId="0" fillId="0" borderId="12" xfId="56" applyBorder="1" applyAlignment="1">
      <alignment horizontal="center" vertical="center" wrapText="1"/>
      <protection/>
    </xf>
    <xf numFmtId="0" fontId="0" fillId="0" borderId="12" xfId="56" applyBorder="1" applyAlignment="1">
      <alignment vertical="center" wrapText="1"/>
      <protection/>
    </xf>
    <xf numFmtId="0" fontId="0" fillId="0" borderId="0" xfId="55" applyAlignment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3" xfId="53" applyFont="1" applyBorder="1" applyAlignment="1" quotePrefix="1">
      <alignment horizontal="center" vertical="center" wrapText="1"/>
      <protection/>
    </xf>
    <xf numFmtId="0" fontId="6" fillId="0" borderId="14" xfId="52" applyFont="1" applyBorder="1" applyAlignment="1" quotePrefix="1">
      <alignment horizontal="center" vertical="center" wrapText="1"/>
      <protection/>
    </xf>
    <xf numFmtId="0" fontId="6" fillId="0" borderId="15" xfId="56" applyFont="1" applyBorder="1" applyAlignment="1" quotePrefix="1">
      <alignment horizontal="center" vertical="center" wrapText="1"/>
      <protection/>
    </xf>
    <xf numFmtId="0" fontId="6" fillId="0" borderId="16" xfId="56" applyFont="1" applyBorder="1" applyAlignment="1" quotePrefix="1">
      <alignment horizontal="center" vertical="center" wrapText="1"/>
      <protection/>
    </xf>
    <xf numFmtId="0" fontId="6" fillId="0" borderId="13" xfId="56" applyFont="1" applyBorder="1" applyAlignment="1" quotePrefix="1">
      <alignment horizontal="center" vertical="center" wrapText="1"/>
      <protection/>
    </xf>
    <xf numFmtId="0" fontId="6" fillId="0" borderId="17" xfId="56" applyFont="1" applyBorder="1" applyAlignment="1" quotePrefix="1">
      <alignment horizontal="center" vertical="center" wrapText="1"/>
      <protection/>
    </xf>
    <xf numFmtId="0" fontId="0" fillId="33" borderId="10" xfId="56" applyFill="1" applyBorder="1" applyAlignment="1">
      <alignment horizontal="center" vertical="center"/>
      <protection/>
    </xf>
    <xf numFmtId="183" fontId="4" fillId="33" borderId="18" xfId="66" applyNumberFormat="1" applyFont="1" applyFill="1" applyBorder="1" applyAlignment="1">
      <alignment horizontal="right" vertical="center"/>
    </xf>
    <xf numFmtId="44" fontId="0" fillId="33" borderId="10" xfId="66" applyNumberFormat="1" applyFont="1" applyFill="1" applyBorder="1" applyAlignment="1">
      <alignment horizontal="center" vertical="center"/>
    </xf>
    <xf numFmtId="44" fontId="0" fillId="33" borderId="10" xfId="66" applyNumberFormat="1" applyFont="1" applyFill="1" applyBorder="1" applyAlignment="1">
      <alignment horizontal="right" vertical="center"/>
    </xf>
    <xf numFmtId="1" fontId="0" fillId="33" borderId="10" xfId="56" applyNumberFormat="1" applyFill="1" applyBorder="1" applyAlignment="1">
      <alignment horizontal="center" vertical="center"/>
      <protection/>
    </xf>
    <xf numFmtId="0" fontId="6" fillId="34" borderId="10" xfId="53" applyFont="1" applyFill="1" applyBorder="1" applyAlignment="1" quotePrefix="1">
      <alignment horizontal="center" vertical="center" wrapText="1"/>
      <protection/>
    </xf>
    <xf numFmtId="0" fontId="7" fillId="34" borderId="10" xfId="53" applyFont="1" applyFill="1" applyBorder="1" applyAlignment="1" quotePrefix="1">
      <alignment horizontal="center" vertical="center" wrapText="1"/>
      <protection/>
    </xf>
    <xf numFmtId="191" fontId="6" fillId="34" borderId="10" xfId="53" applyNumberFormat="1" applyFont="1" applyFill="1" applyBorder="1" applyAlignment="1" quotePrefix="1">
      <alignment horizontal="center" vertical="center" wrapText="1"/>
      <protection/>
    </xf>
    <xf numFmtId="183" fontId="4" fillId="33" borderId="10" xfId="66" applyNumberFormat="1" applyFont="1" applyFill="1" applyBorder="1" applyAlignment="1">
      <alignment horizontal="center" vertical="center"/>
    </xf>
    <xf numFmtId="0" fontId="0" fillId="33" borderId="11" xfId="56" applyFill="1" applyBorder="1" applyAlignment="1">
      <alignment horizontal="center" vertical="center"/>
      <protection/>
    </xf>
    <xf numFmtId="183" fontId="4" fillId="33" borderId="19" xfId="66" applyNumberFormat="1" applyFont="1" applyFill="1" applyBorder="1" applyAlignment="1">
      <alignment horizontal="center" vertical="center"/>
    </xf>
    <xf numFmtId="1" fontId="0" fillId="33" borderId="20" xfId="56" applyNumberFormat="1" applyFill="1" applyBorder="1" applyAlignment="1">
      <alignment horizontal="center" vertical="center"/>
      <protection/>
    </xf>
    <xf numFmtId="0" fontId="9" fillId="35" borderId="20" xfId="54" applyFont="1" applyFill="1" applyBorder="1" applyAlignment="1">
      <alignment vertical="center"/>
      <protection/>
    </xf>
    <xf numFmtId="44" fontId="4" fillId="35" borderId="10" xfId="54" applyNumberFormat="1" applyFont="1" applyFill="1" applyBorder="1" applyAlignment="1">
      <alignment vertical="center"/>
      <protection/>
    </xf>
    <xf numFmtId="44" fontId="4" fillId="35" borderId="21" xfId="54" applyNumberFormat="1" applyFont="1" applyFill="1" applyBorder="1" applyAlignment="1">
      <alignment vertical="center"/>
      <protection/>
    </xf>
    <xf numFmtId="0" fontId="10" fillId="0" borderId="0" xfId="0" applyFont="1" applyAlignment="1">
      <alignment/>
    </xf>
    <xf numFmtId="0" fontId="11" fillId="0" borderId="0" xfId="56" applyFont="1" applyAlignment="1">
      <alignment vertic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36" borderId="10" xfId="0" applyFont="1" applyFill="1" applyBorder="1" applyAlignment="1">
      <alignment horizontal="center" vertical="center" wrapText="1"/>
    </xf>
    <xf numFmtId="192" fontId="11" fillId="0" borderId="10" xfId="56" applyNumberFormat="1" applyFont="1" applyBorder="1" applyAlignment="1">
      <alignment horizontal="center" vertical="center"/>
      <protection/>
    </xf>
    <xf numFmtId="0" fontId="11" fillId="0" borderId="10" xfId="56" applyFont="1" applyBorder="1" applyAlignment="1">
      <alignment horizontal="center" vertical="center"/>
      <protection/>
    </xf>
    <xf numFmtId="0" fontId="12" fillId="36" borderId="10" xfId="0" applyFont="1" applyFill="1" applyBorder="1" applyAlignment="1">
      <alignment horizontal="center" vertical="center"/>
    </xf>
    <xf numFmtId="192" fontId="11" fillId="0" borderId="0" xfId="56" applyNumberFormat="1" applyFont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0" fontId="11" fillId="0" borderId="0" xfId="56" applyFont="1" applyAlignment="1">
      <alignment horizontal="center" vertical="center"/>
      <protection/>
    </xf>
    <xf numFmtId="0" fontId="11" fillId="33" borderId="0" xfId="56" applyFont="1" applyFill="1" applyAlignment="1">
      <alignment horizontal="center" vertical="center"/>
      <protection/>
    </xf>
    <xf numFmtId="0" fontId="12" fillId="36" borderId="0" xfId="0" applyFont="1" applyFill="1" applyAlignment="1">
      <alignment horizontal="center" vertical="center"/>
    </xf>
    <xf numFmtId="0" fontId="10" fillId="0" borderId="10" xfId="56" applyFont="1" applyBorder="1" applyAlignment="1">
      <alignment horizontal="center" vertical="center" wrapText="1"/>
      <protection/>
    </xf>
    <xf numFmtId="0" fontId="10" fillId="36" borderId="10" xfId="0" applyFont="1" applyFill="1" applyBorder="1" applyAlignment="1">
      <alignment horizontal="center" vertical="center" wrapText="1"/>
    </xf>
    <xf numFmtId="0" fontId="5" fillId="0" borderId="0" xfId="56" applyFont="1" applyAlignment="1">
      <alignment horizontal="center" vertical="center" wrapText="1"/>
      <protection/>
    </xf>
    <xf numFmtId="0" fontId="4" fillId="0" borderId="0" xfId="56" applyFont="1" applyAlignment="1">
      <alignment vertical="center"/>
      <protection/>
    </xf>
    <xf numFmtId="0" fontId="4" fillId="0" borderId="0" xfId="56" applyFont="1" applyAlignment="1">
      <alignment horizontal="center" vertical="center"/>
      <protection/>
    </xf>
    <xf numFmtId="0" fontId="0" fillId="0" borderId="0" xfId="55" applyAlignment="1">
      <alignment wrapText="1"/>
      <protection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3" fillId="0" borderId="22" xfId="56" applyFont="1" applyBorder="1" applyAlignment="1">
      <alignment vertical="center"/>
      <protection/>
    </xf>
    <xf numFmtId="0" fontId="3" fillId="0" borderId="22" xfId="56" applyFont="1" applyBorder="1" applyAlignment="1">
      <alignment horizontal="left" vertical="center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6" fillId="0" borderId="23" xfId="53" applyFont="1" applyBorder="1" applyAlignment="1" quotePrefix="1">
      <alignment horizontal="center" vertical="center" wrapText="1"/>
      <protection/>
    </xf>
    <xf numFmtId="0" fontId="6" fillId="0" borderId="24" xfId="53" applyFont="1" applyBorder="1" applyAlignment="1">
      <alignment horizontal="center" vertical="center" wrapText="1"/>
      <protection/>
    </xf>
    <xf numFmtId="0" fontId="4" fillId="35" borderId="20" xfId="54" applyFont="1" applyFill="1" applyBorder="1" applyAlignment="1">
      <alignment horizontal="center" vertical="center"/>
      <protection/>
    </xf>
    <xf numFmtId="0" fontId="4" fillId="35" borderId="25" xfId="54" applyFont="1" applyFill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0" fillId="0" borderId="12" xfId="56" applyBorder="1" applyAlignment="1">
      <alignment horizontal="left" vertical="center"/>
      <protection/>
    </xf>
    <xf numFmtId="0" fontId="0" fillId="0" borderId="26" xfId="56" applyBorder="1" applyAlignment="1">
      <alignment horizontal="left" vertical="center"/>
      <protection/>
    </xf>
    <xf numFmtId="0" fontId="0" fillId="0" borderId="27" xfId="56" applyBorder="1" applyAlignment="1">
      <alignment horizontal="left" vertical="center"/>
      <protection/>
    </xf>
    <xf numFmtId="0" fontId="11" fillId="33" borderId="10" xfId="56" applyFont="1" applyFill="1" applyBorder="1" applyAlignment="1">
      <alignment horizontal="center" vertical="center"/>
      <protection/>
    </xf>
    <xf numFmtId="0" fontId="0" fillId="0" borderId="10" xfId="56" applyBorder="1" applyAlignment="1">
      <alignment horizontal="left" vertical="center"/>
      <protection/>
    </xf>
    <xf numFmtId="0" fontId="11" fillId="0" borderId="10" xfId="56" applyFont="1" applyBorder="1" applyAlignment="1">
      <alignment horizontal="left" vertical="center"/>
      <protection/>
    </xf>
    <xf numFmtId="0" fontId="10" fillId="0" borderId="12" xfId="56" applyFont="1" applyBorder="1" applyAlignment="1">
      <alignment horizontal="center" vertical="center" wrapText="1"/>
      <protection/>
    </xf>
    <xf numFmtId="0" fontId="10" fillId="0" borderId="26" xfId="56" applyFont="1" applyBorder="1" applyAlignment="1">
      <alignment horizontal="center" vertical="center" wrapText="1"/>
      <protection/>
    </xf>
    <xf numFmtId="0" fontId="10" fillId="0" borderId="27" xfId="56" applyFont="1" applyBorder="1" applyAlignment="1">
      <alignment horizontal="center" vertical="center" wrapText="1"/>
      <protection/>
    </xf>
    <xf numFmtId="0" fontId="11" fillId="33" borderId="12" xfId="56" applyFont="1" applyFill="1" applyBorder="1" applyAlignment="1">
      <alignment horizontal="center" vertical="center"/>
      <protection/>
    </xf>
    <xf numFmtId="0" fontId="11" fillId="33" borderId="26" xfId="56" applyFont="1" applyFill="1" applyBorder="1" applyAlignment="1">
      <alignment horizontal="center" vertical="center"/>
      <protection/>
    </xf>
    <xf numFmtId="0" fontId="11" fillId="33" borderId="27" xfId="56" applyFont="1" applyFill="1" applyBorder="1" applyAlignment="1">
      <alignment horizontal="center" vertical="center"/>
      <protection/>
    </xf>
    <xf numFmtId="0" fontId="0" fillId="0" borderId="10" xfId="56" applyBorder="1" applyAlignment="1">
      <alignment horizontal="left" vertical="center" wrapText="1"/>
      <protection/>
    </xf>
    <xf numFmtId="0" fontId="15" fillId="0" borderId="10" xfId="56" applyFont="1" applyBorder="1" applyAlignment="1">
      <alignment horizontal="center" vertical="center"/>
      <protection/>
    </xf>
    <xf numFmtId="0" fontId="15" fillId="0" borderId="12" xfId="56" applyFont="1" applyBorder="1" applyAlignment="1">
      <alignment horizontal="center" vertical="center"/>
      <protection/>
    </xf>
    <xf numFmtId="0" fontId="15" fillId="0" borderId="27" xfId="56" applyFont="1" applyBorder="1" applyAlignment="1">
      <alignment horizontal="center" vertical="center"/>
      <protection/>
    </xf>
    <xf numFmtId="0" fontId="0" fillId="0" borderId="0" xfId="55" applyAlignment="1">
      <alignment wrapText="1"/>
      <protection/>
    </xf>
    <xf numFmtId="0" fontId="0" fillId="0" borderId="0" xfId="0" applyAlignment="1">
      <alignment/>
    </xf>
    <xf numFmtId="0" fontId="10" fillId="0" borderId="12" xfId="56" applyFont="1" applyBorder="1" applyAlignment="1">
      <alignment horizontal="left" vertical="center" wrapText="1"/>
      <protection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2" xfId="56" applyBorder="1" applyAlignment="1">
      <alignment horizontal="left" vertical="center" wrapText="1"/>
      <protection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1" xfId="52"/>
    <cellStyle name="Normalny_Arkusz13" xfId="53"/>
    <cellStyle name="Normalny_Arkusz5" xfId="54"/>
    <cellStyle name="Normalny_Arkusz9" xfId="55"/>
    <cellStyle name="Normalny_kardiowert_w2-zal2" xfId="56"/>
    <cellStyle name="Normalny_pak. nr 1, 2009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110" zoomScaleNormal="110" zoomScalePageLayoutView="0" workbookViewId="0" topLeftCell="A19">
      <selection activeCell="F42" sqref="F42:F43"/>
    </sheetView>
  </sheetViews>
  <sheetFormatPr defaultColWidth="11.421875" defaultRowHeight="12.75"/>
  <cols>
    <col min="1" max="1" width="8.28125" style="3" customWidth="1"/>
    <col min="2" max="2" width="38.28125" style="3" customWidth="1"/>
    <col min="3" max="3" width="7.421875" style="3" customWidth="1"/>
    <col min="4" max="4" width="11.57421875" style="3" customWidth="1"/>
    <col min="5" max="5" width="24.140625" style="2" customWidth="1"/>
    <col min="6" max="6" width="12.28125" style="2" customWidth="1"/>
    <col min="7" max="7" width="12.8515625" style="2" bestFit="1" customWidth="1"/>
    <col min="8" max="8" width="15.7109375" style="2" customWidth="1"/>
    <col min="9" max="9" width="5.7109375" style="2" customWidth="1"/>
    <col min="10" max="10" width="17.00390625" style="2" customWidth="1"/>
    <col min="11" max="11" width="22.00390625" style="3" customWidth="1"/>
    <col min="12" max="12" width="11.421875" style="3" customWidth="1"/>
    <col min="13" max="13" width="15.140625" style="3" customWidth="1"/>
    <col min="14" max="16384" width="11.421875" style="3" customWidth="1"/>
  </cols>
  <sheetData>
    <row r="1" spans="1:2" ht="15.75">
      <c r="A1" s="79" t="s">
        <v>67</v>
      </c>
      <c r="B1" s="79"/>
    </row>
    <row r="2" spans="1:9" ht="21.75" customHeight="1">
      <c r="A2" s="80" t="s">
        <v>40</v>
      </c>
      <c r="B2" s="81"/>
      <c r="C2" s="58"/>
      <c r="D2" s="58"/>
      <c r="E2" s="58"/>
      <c r="F2" s="59"/>
      <c r="G2" s="59"/>
      <c r="H2" s="1"/>
      <c r="I2" s="1"/>
    </row>
    <row r="3" spans="1:13" ht="59.25" customHeight="1">
      <c r="A3" s="60" t="s">
        <v>2</v>
      </c>
      <c r="B3" s="60"/>
      <c r="C3" s="4" t="s">
        <v>0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 t="s">
        <v>10</v>
      </c>
      <c r="L3" s="5" t="s">
        <v>11</v>
      </c>
      <c r="M3" s="5" t="s">
        <v>12</v>
      </c>
    </row>
    <row r="4" spans="1:13" s="38" customFormat="1" ht="13.5" customHeight="1">
      <c r="A4" s="61" t="s">
        <v>13</v>
      </c>
      <c r="B4" s="62"/>
      <c r="C4" s="17" t="s">
        <v>14</v>
      </c>
      <c r="D4" s="18" t="s">
        <v>15</v>
      </c>
      <c r="E4" s="6" t="s">
        <v>16</v>
      </c>
      <c r="F4" s="6" t="s">
        <v>17</v>
      </c>
      <c r="G4" s="19" t="s">
        <v>18</v>
      </c>
      <c r="H4" s="20" t="s">
        <v>19</v>
      </c>
      <c r="I4" s="21" t="s">
        <v>20</v>
      </c>
      <c r="J4" s="22" t="s">
        <v>21</v>
      </c>
      <c r="K4" s="7" t="s">
        <v>22</v>
      </c>
      <c r="L4" s="8" t="s">
        <v>23</v>
      </c>
      <c r="M4" s="8" t="s">
        <v>24</v>
      </c>
    </row>
    <row r="5" spans="1:13" ht="46.5" customHeight="1">
      <c r="A5" s="9">
        <v>1</v>
      </c>
      <c r="B5" s="10" t="s">
        <v>48</v>
      </c>
      <c r="C5" s="9">
        <v>5</v>
      </c>
      <c r="D5" s="11" t="s">
        <v>1</v>
      </c>
      <c r="E5" s="23"/>
      <c r="F5" s="24"/>
      <c r="G5" s="25">
        <f>ROUND(F5*(1+(I5/100)),2)</f>
        <v>0</v>
      </c>
      <c r="H5" s="26">
        <f>C5*F5</f>
        <v>0</v>
      </c>
      <c r="I5" s="27">
        <v>8</v>
      </c>
      <c r="J5" s="26">
        <f>H5+H5*I5/100</f>
        <v>0</v>
      </c>
      <c r="K5" s="28"/>
      <c r="L5" s="29">
        <v>2</v>
      </c>
      <c r="M5" s="30">
        <f>ROUND(G5*L5,2)</f>
        <v>0</v>
      </c>
    </row>
    <row r="6" spans="1:13" ht="30" customHeight="1">
      <c r="A6" s="12">
        <v>2</v>
      </c>
      <c r="B6" s="13" t="s">
        <v>44</v>
      </c>
      <c r="C6" s="9">
        <v>5</v>
      </c>
      <c r="D6" s="11" t="s">
        <v>1</v>
      </c>
      <c r="E6" s="23"/>
      <c r="F6" s="31"/>
      <c r="G6" s="25">
        <f>ROUND(F6*(1+(I6/100)),2)</f>
        <v>0</v>
      </c>
      <c r="H6" s="26">
        <f>C6*F6</f>
        <v>0</v>
      </c>
      <c r="I6" s="27">
        <v>8</v>
      </c>
      <c r="J6" s="26">
        <f>H6+H6*I6/100</f>
        <v>0</v>
      </c>
      <c r="K6" s="28"/>
      <c r="L6" s="29">
        <v>2</v>
      </c>
      <c r="M6" s="30">
        <f>ROUND(G6*L6,2)</f>
        <v>0</v>
      </c>
    </row>
    <row r="7" spans="1:13" ht="25.5">
      <c r="A7" s="12">
        <v>3</v>
      </c>
      <c r="B7" s="13" t="s">
        <v>45</v>
      </c>
      <c r="C7" s="9">
        <v>5</v>
      </c>
      <c r="D7" s="11" t="s">
        <v>1</v>
      </c>
      <c r="E7" s="23"/>
      <c r="F7" s="31"/>
      <c r="G7" s="25">
        <f>ROUND(F7*(1+(I7/100)),2)</f>
        <v>0</v>
      </c>
      <c r="H7" s="26">
        <f>C7*F7</f>
        <v>0</v>
      </c>
      <c r="I7" s="27">
        <v>8</v>
      </c>
      <c r="J7" s="26">
        <f>H7+H7*I7/100</f>
        <v>0</v>
      </c>
      <c r="K7" s="28"/>
      <c r="L7" s="29">
        <v>2</v>
      </c>
      <c r="M7" s="30">
        <f>ROUND(G7*L7,2)</f>
        <v>0</v>
      </c>
    </row>
    <row r="8" spans="1:13" ht="25.5">
      <c r="A8" s="9">
        <v>4</v>
      </c>
      <c r="B8" s="10" t="s">
        <v>46</v>
      </c>
      <c r="C8" s="9">
        <v>5</v>
      </c>
      <c r="D8" s="11" t="s">
        <v>1</v>
      </c>
      <c r="E8" s="23"/>
      <c r="F8" s="31"/>
      <c r="G8" s="25">
        <f>ROUND(F8*(1+(I8/100)),2)</f>
        <v>0</v>
      </c>
      <c r="H8" s="26">
        <f>C8*F8</f>
        <v>0</v>
      </c>
      <c r="I8" s="27">
        <v>8</v>
      </c>
      <c r="J8" s="26">
        <f>H8+H8*I8/100</f>
        <v>0</v>
      </c>
      <c r="K8" s="28"/>
      <c r="L8" s="29">
        <v>2</v>
      </c>
      <c r="M8" s="30">
        <f>ROUND(G8*L8,2)</f>
        <v>0</v>
      </c>
    </row>
    <row r="9" spans="1:13" ht="24" customHeight="1">
      <c r="A9" s="9">
        <v>5</v>
      </c>
      <c r="B9" s="10" t="s">
        <v>47</v>
      </c>
      <c r="C9" s="9">
        <v>2</v>
      </c>
      <c r="D9" s="11" t="s">
        <v>50</v>
      </c>
      <c r="E9" s="32"/>
      <c r="F9" s="33"/>
      <c r="G9" s="25">
        <f>ROUND(F9*(1+(I9/100)),2)</f>
        <v>0</v>
      </c>
      <c r="H9" s="26">
        <f>C9*F9</f>
        <v>0</v>
      </c>
      <c r="I9" s="34">
        <v>8</v>
      </c>
      <c r="J9" s="26">
        <f>H9+H9*I9/100</f>
        <v>0</v>
      </c>
      <c r="K9" s="28"/>
      <c r="L9" s="29">
        <v>2</v>
      </c>
      <c r="M9" s="30">
        <f>ROUND(G9*L9,2)</f>
        <v>0</v>
      </c>
    </row>
    <row r="10" spans="1:13" ht="24" customHeight="1">
      <c r="A10" s="14"/>
      <c r="B10" s="14"/>
      <c r="C10" s="15"/>
      <c r="D10" s="15"/>
      <c r="E10" s="35"/>
      <c r="F10" s="63" t="s">
        <v>25</v>
      </c>
      <c r="G10" s="64"/>
      <c r="H10" s="36">
        <f>SUM(H5:H9)</f>
        <v>0</v>
      </c>
      <c r="I10" s="35"/>
      <c r="J10" s="36">
        <f>SUM(J5:J9)</f>
        <v>0</v>
      </c>
      <c r="L10" s="16"/>
      <c r="M10" s="37">
        <f>SUM(M5:M9)</f>
        <v>0</v>
      </c>
    </row>
    <row r="11" ht="12.75">
      <c r="A11" s="39" t="s">
        <v>26</v>
      </c>
    </row>
    <row r="12" ht="12.75">
      <c r="A12" s="39"/>
    </row>
    <row r="13" spans="1:10" s="39" customFormat="1" ht="24">
      <c r="A13" s="40" t="s">
        <v>27</v>
      </c>
      <c r="B13" s="65" t="s">
        <v>55</v>
      </c>
      <c r="C13" s="65"/>
      <c r="D13" s="65"/>
      <c r="E13" s="65"/>
      <c r="F13" s="40" t="s">
        <v>28</v>
      </c>
      <c r="G13" s="65" t="s">
        <v>29</v>
      </c>
      <c r="H13" s="65"/>
      <c r="I13" s="65"/>
      <c r="J13" s="41"/>
    </row>
    <row r="14" spans="1:10" ht="15.75" customHeight="1">
      <c r="A14" s="42" t="s">
        <v>30</v>
      </c>
      <c r="B14" s="66" t="s">
        <v>41</v>
      </c>
      <c r="C14" s="67"/>
      <c r="D14" s="67"/>
      <c r="E14" s="68"/>
      <c r="F14" s="43" t="s">
        <v>35</v>
      </c>
      <c r="G14" s="69"/>
      <c r="H14" s="69"/>
      <c r="I14" s="69"/>
      <c r="J14" s="44"/>
    </row>
    <row r="15" spans="1:10" ht="15" customHeight="1">
      <c r="A15" s="42" t="s">
        <v>32</v>
      </c>
      <c r="B15" s="70" t="s">
        <v>64</v>
      </c>
      <c r="C15" s="70"/>
      <c r="D15" s="70"/>
      <c r="E15" s="70"/>
      <c r="F15" s="43" t="s">
        <v>65</v>
      </c>
      <c r="G15" s="69"/>
      <c r="H15" s="69"/>
      <c r="I15" s="69"/>
      <c r="J15" s="44"/>
    </row>
    <row r="16" spans="1:10" ht="15" customHeight="1">
      <c r="A16" s="42" t="s">
        <v>33</v>
      </c>
      <c r="B16" s="70" t="s">
        <v>42</v>
      </c>
      <c r="C16" s="70"/>
      <c r="D16" s="70"/>
      <c r="E16" s="70"/>
      <c r="F16" s="43" t="s">
        <v>35</v>
      </c>
      <c r="G16" s="69"/>
      <c r="H16" s="69"/>
      <c r="I16" s="69"/>
      <c r="J16" s="44"/>
    </row>
    <row r="17" spans="1:10" ht="14.25" customHeight="1">
      <c r="A17" s="42" t="s">
        <v>34</v>
      </c>
      <c r="B17" s="70" t="s">
        <v>43</v>
      </c>
      <c r="C17" s="70"/>
      <c r="D17" s="70"/>
      <c r="E17" s="70"/>
      <c r="F17" s="43" t="s">
        <v>31</v>
      </c>
      <c r="G17" s="69"/>
      <c r="H17" s="69"/>
      <c r="I17" s="69"/>
      <c r="J17" s="44"/>
    </row>
    <row r="18" spans="1:10" ht="14.25" customHeight="1">
      <c r="A18" s="42" t="s">
        <v>36</v>
      </c>
      <c r="B18" s="70" t="s">
        <v>49</v>
      </c>
      <c r="C18" s="70"/>
      <c r="D18" s="70"/>
      <c r="E18" s="70"/>
      <c r="F18" s="43" t="s">
        <v>31</v>
      </c>
      <c r="G18" s="69"/>
      <c r="H18" s="69"/>
      <c r="I18" s="69"/>
      <c r="J18" s="44"/>
    </row>
    <row r="19" spans="1:10" ht="14.25" customHeight="1">
      <c r="A19" s="45"/>
      <c r="B19" s="46"/>
      <c r="C19" s="46"/>
      <c r="D19" s="46"/>
      <c r="E19" s="46"/>
      <c r="F19" s="47"/>
      <c r="G19" s="48"/>
      <c r="H19" s="48"/>
      <c r="I19" s="48"/>
      <c r="J19" s="49"/>
    </row>
    <row r="20" spans="1:10" s="39" customFormat="1" ht="24">
      <c r="A20" s="40" t="s">
        <v>27</v>
      </c>
      <c r="B20" s="65" t="s">
        <v>54</v>
      </c>
      <c r="C20" s="65"/>
      <c r="D20" s="65"/>
      <c r="E20" s="65"/>
      <c r="F20" s="40" t="s">
        <v>28</v>
      </c>
      <c r="G20" s="65" t="s">
        <v>29</v>
      </c>
      <c r="H20" s="65"/>
      <c r="I20" s="65"/>
      <c r="J20" s="41"/>
    </row>
    <row r="21" spans="1:10" s="39" customFormat="1" ht="12.75">
      <c r="A21" s="50"/>
      <c r="F21" s="50"/>
      <c r="G21" s="72"/>
      <c r="H21" s="73"/>
      <c r="I21" s="74"/>
      <c r="J21" s="51"/>
    </row>
    <row r="22" spans="1:10" ht="15.75" customHeight="1">
      <c r="A22" s="42" t="s">
        <v>30</v>
      </c>
      <c r="B22" s="84" t="s">
        <v>51</v>
      </c>
      <c r="C22" s="85"/>
      <c r="D22" s="85"/>
      <c r="E22" s="86"/>
      <c r="F22" s="43" t="s">
        <v>35</v>
      </c>
      <c r="G22" s="69"/>
      <c r="H22" s="69"/>
      <c r="I22" s="69"/>
      <c r="J22" s="44"/>
    </row>
    <row r="23" spans="1:10" ht="31.5" customHeight="1">
      <c r="A23" s="42">
        <v>2</v>
      </c>
      <c r="B23" s="87" t="s">
        <v>52</v>
      </c>
      <c r="C23" s="88"/>
      <c r="D23" s="88"/>
      <c r="E23" s="89"/>
      <c r="F23" s="43" t="s">
        <v>35</v>
      </c>
      <c r="G23" s="75"/>
      <c r="H23" s="76"/>
      <c r="I23" s="77"/>
      <c r="J23" s="44"/>
    </row>
    <row r="24" spans="1:10" ht="42" customHeight="1">
      <c r="A24" s="42" t="s">
        <v>33</v>
      </c>
      <c r="B24" s="78" t="s">
        <v>56</v>
      </c>
      <c r="C24" s="78"/>
      <c r="D24" s="78"/>
      <c r="E24" s="78"/>
      <c r="F24" s="43" t="s">
        <v>31</v>
      </c>
      <c r="G24" s="69"/>
      <c r="H24" s="69"/>
      <c r="I24" s="69"/>
      <c r="J24" s="44"/>
    </row>
    <row r="25" spans="1:10" ht="14.25" customHeight="1">
      <c r="A25" s="45"/>
      <c r="B25" s="46"/>
      <c r="C25" s="46"/>
      <c r="D25" s="46"/>
      <c r="E25" s="46"/>
      <c r="F25" s="47"/>
      <c r="G25" s="48"/>
      <c r="H25" s="48"/>
      <c r="I25" s="48"/>
      <c r="J25" s="49"/>
    </row>
    <row r="26" spans="1:10" s="52" customFormat="1" ht="24">
      <c r="A26" s="40" t="s">
        <v>27</v>
      </c>
      <c r="B26" s="65" t="s">
        <v>53</v>
      </c>
      <c r="C26" s="65"/>
      <c r="D26" s="65"/>
      <c r="E26" s="65"/>
      <c r="F26" s="40" t="s">
        <v>28</v>
      </c>
      <c r="G26" s="65" t="s">
        <v>29</v>
      </c>
      <c r="H26" s="65"/>
      <c r="I26" s="65"/>
      <c r="J26" s="41"/>
    </row>
    <row r="27" spans="1:10" s="39" customFormat="1" ht="18" customHeight="1">
      <c r="A27" s="42">
        <v>1</v>
      </c>
      <c r="B27" s="71" t="s">
        <v>57</v>
      </c>
      <c r="C27" s="71"/>
      <c r="D27" s="71"/>
      <c r="E27" s="71"/>
      <c r="F27" s="43" t="s">
        <v>31</v>
      </c>
      <c r="G27" s="69"/>
      <c r="H27" s="69"/>
      <c r="I27" s="69"/>
      <c r="J27" s="44"/>
    </row>
    <row r="28" spans="1:10" ht="14.25" customHeight="1">
      <c r="A28" s="45"/>
      <c r="B28" s="46"/>
      <c r="C28" s="46"/>
      <c r="D28" s="46"/>
      <c r="E28" s="46"/>
      <c r="F28" s="47"/>
      <c r="G28" s="48"/>
      <c r="H28" s="48"/>
      <c r="I28" s="48"/>
      <c r="J28" s="49"/>
    </row>
    <row r="29" spans="1:10" s="52" customFormat="1" ht="24">
      <c r="A29" s="40" t="s">
        <v>27</v>
      </c>
      <c r="B29" s="65" t="s">
        <v>58</v>
      </c>
      <c r="C29" s="65"/>
      <c r="D29" s="65"/>
      <c r="E29" s="65"/>
      <c r="F29" s="40" t="s">
        <v>28</v>
      </c>
      <c r="G29" s="65" t="s">
        <v>29</v>
      </c>
      <c r="H29" s="65"/>
      <c r="I29" s="65"/>
      <c r="J29" s="41"/>
    </row>
    <row r="30" spans="1:10" s="39" customFormat="1" ht="18" customHeight="1">
      <c r="A30" s="42">
        <v>1</v>
      </c>
      <c r="B30" s="71" t="s">
        <v>59</v>
      </c>
      <c r="C30" s="71"/>
      <c r="D30" s="71"/>
      <c r="E30" s="71"/>
      <c r="F30" s="43" t="s">
        <v>35</v>
      </c>
      <c r="G30" s="69"/>
      <c r="H30" s="69"/>
      <c r="I30" s="69"/>
      <c r="J30" s="44"/>
    </row>
    <row r="31" spans="1:10" s="39" customFormat="1" ht="18" customHeight="1">
      <c r="A31" s="42">
        <v>2</v>
      </c>
      <c r="B31" s="71" t="s">
        <v>60</v>
      </c>
      <c r="C31" s="71"/>
      <c r="D31" s="71"/>
      <c r="E31" s="71"/>
      <c r="F31" s="43" t="s">
        <v>31</v>
      </c>
      <c r="G31" s="69"/>
      <c r="H31" s="69"/>
      <c r="I31" s="69"/>
      <c r="J31" s="44"/>
    </row>
    <row r="32" spans="1:10" s="39" customFormat="1" ht="18" customHeight="1">
      <c r="A32" s="42">
        <v>3</v>
      </c>
      <c r="B32" s="71" t="s">
        <v>61</v>
      </c>
      <c r="C32" s="71"/>
      <c r="D32" s="71"/>
      <c r="E32" s="71"/>
      <c r="F32" s="43" t="s">
        <v>66</v>
      </c>
      <c r="G32" s="69"/>
      <c r="H32" s="69"/>
      <c r="I32" s="69"/>
      <c r="J32" s="44"/>
    </row>
    <row r="33" spans="1:10" s="39" customFormat="1" ht="18" customHeight="1">
      <c r="A33" s="42">
        <v>4</v>
      </c>
      <c r="B33" s="71" t="s">
        <v>63</v>
      </c>
      <c r="C33" s="71"/>
      <c r="D33" s="71"/>
      <c r="E33" s="71"/>
      <c r="F33" s="43" t="s">
        <v>66</v>
      </c>
      <c r="G33" s="69"/>
      <c r="H33" s="69"/>
      <c r="I33" s="69"/>
      <c r="J33" s="44"/>
    </row>
    <row r="34" spans="1:10" s="39" customFormat="1" ht="18" customHeight="1">
      <c r="A34" s="42">
        <v>5</v>
      </c>
      <c r="B34" s="71" t="s">
        <v>62</v>
      </c>
      <c r="C34" s="71"/>
      <c r="D34" s="71"/>
      <c r="E34" s="71"/>
      <c r="F34" s="43" t="s">
        <v>66</v>
      </c>
      <c r="G34" s="69"/>
      <c r="H34" s="69"/>
      <c r="I34" s="69"/>
      <c r="J34" s="44"/>
    </row>
    <row r="35" spans="1:10" ht="14.25" customHeight="1">
      <c r="A35" s="45"/>
      <c r="B35" s="46"/>
      <c r="C35" s="46"/>
      <c r="D35" s="46"/>
      <c r="E35" s="46"/>
      <c r="F35" s="47"/>
      <c r="G35" s="47"/>
      <c r="H35" s="47"/>
      <c r="I35" s="47"/>
      <c r="J35" s="47"/>
    </row>
    <row r="36" spans="1:10" ht="14.25" customHeight="1">
      <c r="A36" s="45"/>
      <c r="B36" s="46"/>
      <c r="C36" s="46"/>
      <c r="D36" s="46"/>
      <c r="E36" s="46"/>
      <c r="F36" s="47"/>
      <c r="G36" s="47"/>
      <c r="H36" s="47"/>
      <c r="I36" s="47"/>
      <c r="J36" s="47"/>
    </row>
    <row r="37" spans="1:10" ht="12.75">
      <c r="A37" s="53" t="s">
        <v>37</v>
      </c>
      <c r="B37" s="53"/>
      <c r="C37" s="53"/>
      <c r="D37" s="53"/>
      <c r="E37" s="54"/>
      <c r="G37" s="3"/>
      <c r="H37" s="3"/>
      <c r="I37" s="3"/>
      <c r="J37" s="3"/>
    </row>
    <row r="38" spans="1:10" ht="12.75">
      <c r="A38" s="56" t="s">
        <v>68</v>
      </c>
      <c r="G38" s="3"/>
      <c r="H38" s="3"/>
      <c r="I38" s="3"/>
      <c r="J38" s="3"/>
    </row>
    <row r="39" spans="1:10" s="39" customFormat="1" ht="12.75">
      <c r="A39" s="82"/>
      <c r="B39" s="83"/>
      <c r="C39" s="83"/>
      <c r="D39" s="83"/>
      <c r="E39" s="83"/>
      <c r="F39" s="83"/>
      <c r="G39" s="83"/>
      <c r="H39" s="83"/>
      <c r="I39" s="83"/>
      <c r="J39" s="83"/>
    </row>
    <row r="40" spans="1:10" s="39" customFormat="1" ht="16.5" customHeight="1">
      <c r="A40" s="55"/>
      <c r="B40"/>
      <c r="C40"/>
      <c r="D40"/>
      <c r="E40"/>
      <c r="F40"/>
      <c r="G40"/>
      <c r="H40"/>
      <c r="I40"/>
      <c r="J40"/>
    </row>
    <row r="41" spans="1:10" s="39" customFormat="1" ht="12.75" customHeight="1">
      <c r="A41" s="56"/>
      <c r="E41" s="47"/>
      <c r="F41" s="47"/>
      <c r="G41" s="47"/>
      <c r="H41" s="47" t="s">
        <v>38</v>
      </c>
      <c r="I41" s="47"/>
      <c r="J41" s="47"/>
    </row>
    <row r="42" spans="1:10" s="39" customFormat="1" ht="12.75" customHeight="1">
      <c r="A42" s="56"/>
      <c r="E42" s="47"/>
      <c r="F42" s="47"/>
      <c r="G42" s="47"/>
      <c r="H42" s="2" t="s">
        <v>39</v>
      </c>
      <c r="I42" s="47"/>
      <c r="J42" s="47"/>
    </row>
    <row r="43" spans="5:10" s="39" customFormat="1" ht="12.75" customHeight="1">
      <c r="E43" s="47"/>
      <c r="F43" s="47"/>
      <c r="G43" s="47"/>
      <c r="H43" s="47"/>
      <c r="I43" s="47"/>
      <c r="J43" s="47"/>
    </row>
    <row r="44" spans="6:10" ht="12.75">
      <c r="F44" s="47"/>
      <c r="G44" s="47"/>
      <c r="H44" s="47"/>
      <c r="I44" s="47"/>
      <c r="J44" s="47"/>
    </row>
    <row r="46" ht="15">
      <c r="B46" s="57"/>
    </row>
    <row r="47" ht="15">
      <c r="B47" s="57"/>
    </row>
    <row r="48" ht="15">
      <c r="B48" s="57"/>
    </row>
    <row r="49" ht="15">
      <c r="B49" s="57"/>
    </row>
  </sheetData>
  <sheetProtection/>
  <mergeCells count="44">
    <mergeCell ref="A1:B1"/>
    <mergeCell ref="A2:B2"/>
    <mergeCell ref="A39:J39"/>
    <mergeCell ref="B22:E22"/>
    <mergeCell ref="B23:E23"/>
    <mergeCell ref="B34:E34"/>
    <mergeCell ref="G34:I34"/>
    <mergeCell ref="B31:E31"/>
    <mergeCell ref="G31:I31"/>
    <mergeCell ref="B32:E32"/>
    <mergeCell ref="G32:I32"/>
    <mergeCell ref="B33:E33"/>
    <mergeCell ref="G33:I33"/>
    <mergeCell ref="B29:E29"/>
    <mergeCell ref="G29:I29"/>
    <mergeCell ref="B30:E30"/>
    <mergeCell ref="G30:I30"/>
    <mergeCell ref="B27:E27"/>
    <mergeCell ref="G27:I27"/>
    <mergeCell ref="B26:E26"/>
    <mergeCell ref="G26:I26"/>
    <mergeCell ref="G21:I21"/>
    <mergeCell ref="G22:I22"/>
    <mergeCell ref="G23:I23"/>
    <mergeCell ref="B24:E24"/>
    <mergeCell ref="G24:I24"/>
    <mergeCell ref="B17:E17"/>
    <mergeCell ref="G17:I17"/>
    <mergeCell ref="B18:E18"/>
    <mergeCell ref="G18:I18"/>
    <mergeCell ref="B20:E20"/>
    <mergeCell ref="G20:I20"/>
    <mergeCell ref="B14:E14"/>
    <mergeCell ref="G14:I14"/>
    <mergeCell ref="B15:E15"/>
    <mergeCell ref="G15:I15"/>
    <mergeCell ref="B16:E16"/>
    <mergeCell ref="G16:I16"/>
    <mergeCell ref="F2:G2"/>
    <mergeCell ref="A3:B3"/>
    <mergeCell ref="A4:B4"/>
    <mergeCell ref="F10:G10"/>
    <mergeCell ref="B13:E13"/>
    <mergeCell ref="G13:I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Wielgat, Bogdan</dc:creator>
  <cp:keywords/>
  <dc:description/>
  <cp:lastModifiedBy>Kinga Miśkiewicz</cp:lastModifiedBy>
  <cp:lastPrinted>2023-09-01T06:32:12Z</cp:lastPrinted>
  <dcterms:created xsi:type="dcterms:W3CDTF">1996-10-14T23:33:28Z</dcterms:created>
  <dcterms:modified xsi:type="dcterms:W3CDTF">2024-04-18T12:37:58Z</dcterms:modified>
  <cp:category/>
  <cp:version/>
  <cp:contentType/>
  <cp:contentStatus/>
</cp:coreProperties>
</file>