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DZP\++POSTĘPOWANIA\2024\134 TPm_134_24_serwis klima\002 Przygotowanie\"/>
    </mc:Choice>
  </mc:AlternateContent>
  <xr:revisionPtr revIDLastSave="0" documentId="13_ncr:1_{D602E047-0A15-4923-AD2D-BD39CA6C7EC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K5" i="1" s="1"/>
  <c r="L5" i="1" s="1"/>
  <c r="J4" i="1"/>
  <c r="K4" i="1" s="1"/>
  <c r="L4" i="1" s="1"/>
  <c r="J7" i="1" l="1"/>
  <c r="K6" i="1"/>
  <c r="K7" i="1" l="1"/>
  <c r="L6" i="1"/>
  <c r="L7" i="1" s="1"/>
</calcChain>
</file>

<file path=xl/sharedStrings.xml><?xml version="1.0" encoding="utf-8"?>
<sst xmlns="http://schemas.openxmlformats.org/spreadsheetml/2006/main" count="22" uniqueCount="18">
  <si>
    <t>Lp</t>
  </si>
  <si>
    <t>OBIEKTY</t>
  </si>
  <si>
    <t>Informacje o urządzeniu</t>
  </si>
  <si>
    <t>Ilość</t>
  </si>
  <si>
    <t>krotność wymiany filtrów x/w okresie  trwania umowy</t>
  </si>
  <si>
    <t>przegląd x/w okresie  trwania umowy</t>
  </si>
  <si>
    <t>koszt jednostkowy wymiany filtra</t>
  </si>
  <si>
    <t>koszt jednostkowy przeglądu</t>
  </si>
  <si>
    <t>koszt jednostkowy dezynfekcji</t>
  </si>
  <si>
    <t>razem koszt w okresie  trwania umowy</t>
  </si>
  <si>
    <t>Podatek Vat</t>
  </si>
  <si>
    <t xml:space="preserve">Wartości razem brutto w okresie trwania umowy </t>
  </si>
  <si>
    <t>zł netto</t>
  </si>
  <si>
    <t>zł</t>
  </si>
  <si>
    <t>Klimatyzacja Dakin FHQ140CAVEB -Collegium  CHMIELA ul. Święcickiego 4 Poznań</t>
  </si>
  <si>
    <t>Klimatyzator Gree i LG  -Collegium  Stomatologicum ul. Bukowska 70 Poznań</t>
  </si>
  <si>
    <t xml:space="preserve"> Klimatyzacja Liebert Emerson HPM S23DA  - CKD Biblioteka ul. Przybyszewskiego 37  Poznań</t>
  </si>
  <si>
    <t xml:space="preserve">  ZAŁĄCZNIK NR 3.3-  WYKAZ URZĄDZEŃ -  CZĘŚĆ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</si>
</sst>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_z_ł"/>
    <numFmt numFmtId="165" formatCode="_-* #,##0\ _z_ł_-;\-* #,##0\ _z_ł_-;_-* &quot;-&quot;??\ _z_ł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CE"/>
      <family val="2"/>
      <charset val="238"/>
    </font>
    <font>
      <b/>
      <u/>
      <sz val="9"/>
      <name val="Arial Narrow"/>
      <family val="2"/>
      <charset val="238"/>
    </font>
    <font>
      <b/>
      <i/>
      <u/>
      <sz val="9"/>
      <name val="Arial Narrow"/>
      <family val="2"/>
      <charset val="238"/>
    </font>
    <font>
      <b/>
      <i/>
      <sz val="9"/>
      <name val="Arial Narrow"/>
      <family val="2"/>
      <charset val="238"/>
    </font>
    <font>
      <sz val="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164" fontId="3" fillId="0" borderId="0" xfId="0" applyNumberFormat="1" applyFont="1"/>
    <xf numFmtId="0" fontId="3" fillId="0" borderId="0" xfId="0" applyFont="1"/>
    <xf numFmtId="0" fontId="3" fillId="0" borderId="2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vertical="center" textRotation="90"/>
    </xf>
    <xf numFmtId="49" fontId="3" fillId="0" borderId="2" xfId="2" applyNumberFormat="1" applyFont="1" applyBorder="1" applyAlignment="1">
      <alignment horizontal="left" vertical="center" wrapText="1"/>
    </xf>
    <xf numFmtId="165" fontId="3" fillId="0" borderId="2" xfId="1" applyNumberFormat="1" applyFont="1" applyBorder="1" applyAlignment="1">
      <alignment vertical="center" wrapText="1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/>
    </xf>
    <xf numFmtId="164" fontId="3" fillId="0" borderId="2" xfId="2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3" fillId="0" borderId="2" xfId="0" applyNumberFormat="1" applyFont="1" applyBorder="1"/>
    <xf numFmtId="164" fontId="3" fillId="0" borderId="2" xfId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165" fontId="3" fillId="0" borderId="2" xfId="1" applyNumberFormat="1" applyFont="1" applyFill="1" applyBorder="1" applyAlignment="1"/>
    <xf numFmtId="0" fontId="3" fillId="0" borderId="2" xfId="0" applyFont="1" applyBorder="1" applyAlignment="1">
      <alignment horizontal="center"/>
    </xf>
    <xf numFmtId="1" fontId="3" fillId="0" borderId="3" xfId="2" applyNumberFormat="1" applyFont="1" applyBorder="1" applyAlignment="1">
      <alignment horizontal="center" vertical="center"/>
    </xf>
    <xf numFmtId="0" fontId="3" fillId="0" borderId="2" xfId="0" applyFont="1" applyBorder="1"/>
    <xf numFmtId="164" fontId="3" fillId="0" borderId="3" xfId="1" applyNumberFormat="1" applyFont="1" applyFill="1" applyBorder="1"/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165" fontId="3" fillId="0" borderId="0" xfId="1" applyNumberFormat="1" applyFont="1" applyAlignment="1"/>
    <xf numFmtId="0" fontId="3" fillId="0" borderId="0" xfId="0" applyFont="1" applyAlignment="1">
      <alignment horizontal="center"/>
    </xf>
    <xf numFmtId="164" fontId="3" fillId="0" borderId="0" xfId="1" applyNumberFormat="1" applyFont="1"/>
    <xf numFmtId="164" fontId="3" fillId="0" borderId="0" xfId="1" applyNumberFormat="1" applyFont="1" applyAlignment="1">
      <alignment horizontal="center"/>
    </xf>
    <xf numFmtId="164" fontId="6" fillId="0" borderId="0" xfId="0" applyNumberFormat="1" applyFont="1"/>
    <xf numFmtId="164" fontId="7" fillId="2" borderId="0" xfId="0" applyNumberFormat="1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3" fillId="3" borderId="2" xfId="0" applyFont="1" applyFill="1" applyBorder="1" applyAlignment="1">
      <alignment vertical="center" wrapText="1"/>
    </xf>
    <xf numFmtId="164" fontId="3" fillId="3" borderId="0" xfId="0" applyNumberFormat="1" applyFont="1" applyFill="1"/>
    <xf numFmtId="0" fontId="2" fillId="0" borderId="1" xfId="0" applyFont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Normalny_Arkusz1" xfId="2" xr:uid="{9331D910-2494-4D68-AF07-3F86297571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workbookViewId="0">
      <selection sqref="A1:L1"/>
    </sheetView>
  </sheetViews>
  <sheetFormatPr defaultColWidth="9.140625" defaultRowHeight="13.5" outlineLevelRow="1" x14ac:dyDescent="0.25"/>
  <cols>
    <col min="1" max="1" width="4.140625" style="28" customWidth="1"/>
    <col min="2" max="2" width="56.5703125" style="29" customWidth="1"/>
    <col min="3" max="3" width="8.7109375" style="38" customWidth="1"/>
    <col min="4" max="4" width="4.7109375" style="31" customWidth="1"/>
    <col min="5" max="5" width="10.42578125" style="32" customWidth="1"/>
    <col min="6" max="6" width="6.85546875" style="32" customWidth="1"/>
    <col min="7" max="7" width="9.85546875" style="2" customWidth="1"/>
    <col min="8" max="9" width="9.85546875" style="1" customWidth="1"/>
    <col min="10" max="10" width="12.42578125" style="33" customWidth="1"/>
    <col min="11" max="11" width="9.42578125" style="34" customWidth="1"/>
    <col min="12" max="12" width="11.140625" style="1" customWidth="1"/>
    <col min="13" max="13" width="10.7109375" style="1" bestFit="1" customWidth="1"/>
    <col min="14" max="14" width="3.28515625" style="1" customWidth="1"/>
    <col min="15" max="15" width="10.7109375" style="1" bestFit="1" customWidth="1"/>
    <col min="16" max="16" width="3.140625" style="1" customWidth="1"/>
    <col min="17" max="17" width="10.7109375" style="1" bestFit="1" customWidth="1"/>
    <col min="18" max="18" width="2.7109375" style="1" customWidth="1"/>
    <col min="19" max="19" width="10.7109375" style="1" bestFit="1" customWidth="1"/>
    <col min="20" max="20" width="2.5703125" style="1" customWidth="1"/>
    <col min="21" max="21" width="11.7109375" style="1" bestFit="1" customWidth="1"/>
    <col min="22" max="22" width="9.140625" style="1"/>
    <col min="23" max="16384" width="9.140625" style="2"/>
  </cols>
  <sheetData>
    <row r="1" spans="1:22" x14ac:dyDescent="0.25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22" ht="67.5" x14ac:dyDescent="0.25">
      <c r="A2" s="3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7" t="s">
        <v>5</v>
      </c>
      <c r="G2" s="6" t="s">
        <v>6</v>
      </c>
      <c r="H2" s="8" t="s">
        <v>7</v>
      </c>
      <c r="I2" s="8" t="s">
        <v>8</v>
      </c>
      <c r="J2" s="9" t="s">
        <v>9</v>
      </c>
      <c r="K2" s="9" t="s">
        <v>10</v>
      </c>
      <c r="L2" s="8" t="s">
        <v>11</v>
      </c>
      <c r="N2" s="10"/>
      <c r="P2" s="10"/>
      <c r="R2" s="10"/>
      <c r="T2" s="10"/>
    </row>
    <row r="3" spans="1:22" ht="24" customHeight="1" x14ac:dyDescent="0.25">
      <c r="A3" s="3"/>
      <c r="B3" s="11"/>
      <c r="C3" s="11"/>
      <c r="D3" s="12"/>
      <c r="E3" s="3"/>
      <c r="F3" s="13"/>
      <c r="G3" s="14" t="s">
        <v>12</v>
      </c>
      <c r="H3" s="15" t="s">
        <v>12</v>
      </c>
      <c r="I3" s="15" t="s">
        <v>12</v>
      </c>
      <c r="J3" s="15" t="s">
        <v>12</v>
      </c>
      <c r="K3" s="16" t="s">
        <v>13</v>
      </c>
      <c r="L3" s="16" t="s">
        <v>13</v>
      </c>
      <c r="M3" s="17"/>
      <c r="N3" s="17"/>
      <c r="O3" s="17"/>
      <c r="P3" s="17"/>
      <c r="Q3" s="17"/>
      <c r="R3" s="17"/>
      <c r="S3" s="17"/>
      <c r="T3" s="17"/>
    </row>
    <row r="4" spans="1:22" ht="27" outlineLevel="1" x14ac:dyDescent="0.25">
      <c r="A4" s="20">
        <v>1</v>
      </c>
      <c r="B4" s="39" t="s">
        <v>16</v>
      </c>
      <c r="C4" s="21"/>
      <c r="D4" s="22">
        <v>2</v>
      </c>
      <c r="E4" s="23"/>
      <c r="F4" s="24">
        <v>4</v>
      </c>
      <c r="G4" s="25"/>
      <c r="H4" s="18"/>
      <c r="I4" s="18"/>
      <c r="J4" s="26">
        <f t="shared" ref="J4:J6" si="0">(+H4*F4+G4*E4+I4)*D4</f>
        <v>0</v>
      </c>
      <c r="K4" s="19">
        <f>J4*0.23</f>
        <v>0</v>
      </c>
      <c r="L4" s="18">
        <f>K4+J4</f>
        <v>0</v>
      </c>
      <c r="N4" s="40"/>
    </row>
    <row r="5" spans="1:22" outlineLevel="1" x14ac:dyDescent="0.25">
      <c r="A5" s="20">
        <v>2</v>
      </c>
      <c r="B5" s="27" t="s">
        <v>14</v>
      </c>
      <c r="C5" s="21"/>
      <c r="D5" s="22">
        <v>2</v>
      </c>
      <c r="E5" s="23"/>
      <c r="F5" s="24">
        <v>4</v>
      </c>
      <c r="G5" s="25"/>
      <c r="H5" s="18"/>
      <c r="I5" s="18"/>
      <c r="J5" s="26">
        <f t="shared" si="0"/>
        <v>0</v>
      </c>
      <c r="K5" s="19">
        <f t="shared" ref="K5:K6" si="1">J5*0.23</f>
        <v>0</v>
      </c>
      <c r="L5" s="18">
        <f t="shared" ref="L5:L6" si="2">K5+J5</f>
        <v>0</v>
      </c>
      <c r="N5" s="40"/>
    </row>
    <row r="6" spans="1:22" outlineLevel="1" x14ac:dyDescent="0.25">
      <c r="A6" s="20">
        <v>3</v>
      </c>
      <c r="B6" s="27" t="s">
        <v>15</v>
      </c>
      <c r="C6" s="21"/>
      <c r="D6" s="22">
        <v>2</v>
      </c>
      <c r="E6" s="23"/>
      <c r="F6" s="24">
        <v>4</v>
      </c>
      <c r="G6" s="25"/>
      <c r="H6" s="18"/>
      <c r="I6" s="18"/>
      <c r="J6" s="26">
        <f t="shared" si="0"/>
        <v>0</v>
      </c>
      <c r="K6" s="19">
        <f t="shared" si="1"/>
        <v>0</v>
      </c>
      <c r="L6" s="18">
        <f t="shared" si="2"/>
        <v>0</v>
      </c>
      <c r="N6" s="40"/>
    </row>
    <row r="7" spans="1:22" x14ac:dyDescent="0.25">
      <c r="C7" s="30"/>
      <c r="J7" s="33">
        <f>J6+J5+J4</f>
        <v>0</v>
      </c>
      <c r="K7" s="34">
        <f>K6+K5+K4</f>
        <v>0</v>
      </c>
      <c r="L7" s="35">
        <f>L6+L5+L4</f>
        <v>0</v>
      </c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 x14ac:dyDescent="0.25">
      <c r="C8" s="30"/>
      <c r="M8" s="37"/>
      <c r="N8" s="37"/>
      <c r="O8" s="37"/>
      <c r="P8" s="37"/>
      <c r="Q8" s="37"/>
      <c r="R8" s="37"/>
      <c r="S8" s="37"/>
      <c r="T8" s="37"/>
      <c r="U8" s="37"/>
      <c r="V8" s="37"/>
    </row>
    <row r="9" spans="1:22" x14ac:dyDescent="0.25">
      <c r="C9" s="30"/>
      <c r="M9" s="36"/>
      <c r="N9" s="36"/>
      <c r="O9" s="36"/>
      <c r="P9" s="36"/>
      <c r="Q9" s="36"/>
      <c r="R9" s="36"/>
      <c r="S9" s="36"/>
      <c r="T9" s="36"/>
      <c r="U9" s="36"/>
      <c r="V9" s="36"/>
    </row>
    <row r="15" spans="1:22" x14ac:dyDescent="0.25">
      <c r="D15" s="1"/>
      <c r="E15" s="1"/>
      <c r="F15" s="1"/>
      <c r="G15" s="1"/>
      <c r="J15" s="1"/>
      <c r="K15" s="1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Wujewski</dc:creator>
  <cp:lastModifiedBy>Danuta Urbańska</cp:lastModifiedBy>
  <dcterms:created xsi:type="dcterms:W3CDTF">2015-06-05T18:19:34Z</dcterms:created>
  <dcterms:modified xsi:type="dcterms:W3CDTF">2025-01-02T07:57:06Z</dcterms:modified>
</cp:coreProperties>
</file>