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mradziszewska\Desktop\ZP_180_2024_PATOMORFOLOGIA_ODCZYNNIKI\4. na stronę\"/>
    </mc:Choice>
  </mc:AlternateContent>
  <bookViews>
    <workbookView xWindow="-105" yWindow="-105" windowWidth="23250" windowHeight="12450"/>
  </bookViews>
  <sheets>
    <sheet name="Arkusz1" sheetId="2" r:id="rId1"/>
  </sheets>
  <definedNames>
    <definedName name="_xlnm.Print_Area" localSheetId="0">Arkusz1!$A$1:$J$324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06" i="2" l="1"/>
  <c r="H206" i="2" s="1"/>
  <c r="F205" i="2"/>
  <c r="H205" i="2" s="1"/>
  <c r="F204" i="2"/>
  <c r="H204" i="2" s="1"/>
  <c r="F203" i="2"/>
  <c r="F207" i="2" l="1"/>
  <c r="H203" i="2"/>
  <c r="H207" i="2" s="1"/>
  <c r="F295" i="2"/>
  <c r="H295" i="2" s="1"/>
  <c r="F296" i="2"/>
  <c r="H296" i="2" s="1"/>
  <c r="F294" i="2"/>
  <c r="H294" i="2" s="1"/>
  <c r="F313" i="2"/>
  <c r="H313" i="2" s="1"/>
  <c r="F85" i="2"/>
  <c r="H85" i="2" s="1"/>
  <c r="F293" i="2" l="1"/>
  <c r="H293" i="2" s="1"/>
  <c r="F168" i="2"/>
  <c r="H168" i="2" s="1"/>
  <c r="F41" i="2" l="1"/>
  <c r="H41" i="2" s="1"/>
  <c r="F315" i="2" l="1"/>
  <c r="H315" i="2" s="1"/>
  <c r="F314" i="2"/>
  <c r="H314" i="2" s="1"/>
  <c r="F172" i="2" l="1"/>
  <c r="H172" i="2" s="1"/>
  <c r="F171" i="2"/>
  <c r="H171" i="2" s="1"/>
  <c r="F160" i="2"/>
  <c r="H160" i="2" s="1"/>
  <c r="F170" i="2" l="1"/>
  <c r="H170" i="2" s="1"/>
  <c r="F161" i="2"/>
  <c r="H161" i="2" s="1"/>
  <c r="F162" i="2"/>
  <c r="H162" i="2" s="1"/>
  <c r="F189" i="2"/>
  <c r="H189" i="2" s="1"/>
  <c r="H190" i="2" s="1"/>
  <c r="F175" i="2"/>
  <c r="H175" i="2" s="1"/>
  <c r="F174" i="2"/>
  <c r="H174" i="2" s="1"/>
  <c r="F190" i="2" l="1"/>
  <c r="F275" i="2"/>
  <c r="H275" i="2" s="1"/>
  <c r="F274" i="2"/>
  <c r="H274" i="2" s="1"/>
  <c r="F84" i="2" l="1"/>
  <c r="H84" i="2" s="1"/>
  <c r="F74" i="2"/>
  <c r="H74" i="2" s="1"/>
  <c r="F75" i="2"/>
  <c r="H75" i="2" s="1"/>
  <c r="F76" i="2"/>
  <c r="H76" i="2" s="1"/>
  <c r="F77" i="2"/>
  <c r="H77" i="2" s="1"/>
  <c r="F78" i="2"/>
  <c r="H78" i="2" s="1"/>
  <c r="F79" i="2"/>
  <c r="H79" i="2" s="1"/>
  <c r="F80" i="2"/>
  <c r="H80" i="2" s="1"/>
  <c r="F81" i="2"/>
  <c r="H81" i="2" s="1"/>
  <c r="F292" i="2"/>
  <c r="H292" i="2" s="1"/>
  <c r="F115" i="2" l="1"/>
  <c r="H115" i="2" s="1"/>
  <c r="F114" i="2"/>
  <c r="H114" i="2" s="1"/>
  <c r="F107" i="2"/>
  <c r="H107" i="2" s="1"/>
  <c r="F108" i="2"/>
  <c r="H108" i="2" s="1"/>
  <c r="F109" i="2"/>
  <c r="H109" i="2" s="1"/>
  <c r="F110" i="2"/>
  <c r="H110" i="2" s="1"/>
  <c r="F55" i="2" l="1"/>
  <c r="H55" i="2" s="1"/>
  <c r="F38" i="2"/>
  <c r="H38" i="2" s="1"/>
  <c r="F39" i="2"/>
  <c r="H39" i="2" s="1"/>
  <c r="F40" i="2"/>
  <c r="H40" i="2" s="1"/>
  <c r="F53" i="2" l="1"/>
  <c r="H53" i="2" s="1"/>
  <c r="F36" i="2"/>
  <c r="H36" i="2" s="1"/>
  <c r="F37" i="2"/>
  <c r="H37" i="2" s="1"/>
  <c r="F9" i="2" l="1"/>
  <c r="H9" i="2" s="1"/>
  <c r="F32" i="2"/>
  <c r="H32" i="2" s="1"/>
  <c r="F33" i="2"/>
  <c r="H33" i="2" s="1"/>
  <c r="F34" i="2"/>
  <c r="H34" i="2" s="1"/>
  <c r="F35" i="2"/>
  <c r="H35" i="2" s="1"/>
  <c r="F273" i="2" l="1"/>
  <c r="H273" i="2" s="1"/>
  <c r="F173" i="2"/>
  <c r="H173" i="2" s="1"/>
  <c r="F166" i="2" l="1"/>
  <c r="H166" i="2" s="1"/>
  <c r="F316" i="2"/>
  <c r="H316" i="2" s="1"/>
  <c r="F312" i="2"/>
  <c r="H312" i="2" s="1"/>
  <c r="F311" i="2"/>
  <c r="F167" i="2"/>
  <c r="H167" i="2" s="1"/>
  <c r="F169" i="2"/>
  <c r="H169" i="2" s="1"/>
  <c r="F163" i="2"/>
  <c r="H163" i="2" s="1"/>
  <c r="H311" i="2" l="1"/>
  <c r="H317" i="2" s="1"/>
  <c r="F317" i="2"/>
  <c r="F145" i="2" l="1"/>
  <c r="H145" i="2" s="1"/>
  <c r="F239" i="2"/>
  <c r="H239" i="2" s="1"/>
  <c r="F52" i="2"/>
  <c r="H52" i="2" s="1"/>
  <c r="F26" i="2"/>
  <c r="H26" i="2" s="1"/>
  <c r="F164" i="2"/>
  <c r="H164" i="2" s="1"/>
  <c r="F165" i="2"/>
  <c r="H165" i="2" s="1"/>
  <c r="F159" i="2"/>
  <c r="F276" i="2"/>
  <c r="H276" i="2" s="1"/>
  <c r="F286" i="2"/>
  <c r="H286" i="2" s="1"/>
  <c r="F297" i="2"/>
  <c r="H297" i="2" s="1"/>
  <c r="F291" i="2"/>
  <c r="H291" i="2" s="1"/>
  <c r="F290" i="2"/>
  <c r="H290" i="2" s="1"/>
  <c r="F289" i="2"/>
  <c r="H289" i="2" s="1"/>
  <c r="F288" i="2"/>
  <c r="H288" i="2" s="1"/>
  <c r="F287" i="2"/>
  <c r="H287" i="2" s="1"/>
  <c r="F285" i="2"/>
  <c r="H285" i="2" s="1"/>
  <c r="F284" i="2"/>
  <c r="H284" i="2" s="1"/>
  <c r="F283" i="2"/>
  <c r="H283" i="2" s="1"/>
  <c r="F282" i="2"/>
  <c r="H282" i="2" s="1"/>
  <c r="F281" i="2"/>
  <c r="H281" i="2" s="1"/>
  <c r="F280" i="2"/>
  <c r="H280" i="2" s="1"/>
  <c r="F279" i="2"/>
  <c r="H279" i="2" s="1"/>
  <c r="F278" i="2"/>
  <c r="H278" i="2" s="1"/>
  <c r="F277" i="2"/>
  <c r="H277" i="2" s="1"/>
  <c r="F272" i="2"/>
  <c r="F144" i="2"/>
  <c r="H144" i="2" s="1"/>
  <c r="F176" i="2" l="1"/>
  <c r="H272" i="2"/>
  <c r="H298" i="2" s="1"/>
  <c r="F298" i="2"/>
  <c r="F146" i="2"/>
  <c r="H146" i="2"/>
  <c r="H159" i="2"/>
  <c r="H176" i="2" l="1"/>
  <c r="F260" i="2"/>
  <c r="H260" i="2" s="1"/>
  <c r="F259" i="2"/>
  <c r="F130" i="2"/>
  <c r="F131" i="2" s="1"/>
  <c r="F116" i="2"/>
  <c r="H116" i="2" s="1"/>
  <c r="F113" i="2"/>
  <c r="H113" i="2" s="1"/>
  <c r="F112" i="2"/>
  <c r="H112" i="2" s="1"/>
  <c r="F111" i="2"/>
  <c r="H111" i="2" s="1"/>
  <c r="F106" i="2"/>
  <c r="H106" i="2" s="1"/>
  <c r="F105" i="2"/>
  <c r="H105" i="2" s="1"/>
  <c r="F104" i="2"/>
  <c r="H104" i="2" s="1"/>
  <c r="F103" i="2"/>
  <c r="H103" i="2" s="1"/>
  <c r="F102" i="2"/>
  <c r="H102" i="2" s="1"/>
  <c r="F101" i="2"/>
  <c r="F83" i="2"/>
  <c r="H83" i="2" s="1"/>
  <c r="F82" i="2"/>
  <c r="H82" i="2" s="1"/>
  <c r="F73" i="2"/>
  <c r="H73" i="2" s="1"/>
  <c r="F242" i="2"/>
  <c r="H242" i="2" s="1"/>
  <c r="F72" i="2"/>
  <c r="H72" i="2" s="1"/>
  <c r="F71" i="2"/>
  <c r="H71" i="2" s="1"/>
  <c r="F245" i="2"/>
  <c r="H245" i="2" s="1"/>
  <c r="F244" i="2"/>
  <c r="H244" i="2" s="1"/>
  <c r="F243" i="2"/>
  <c r="H243" i="2" s="1"/>
  <c r="F241" i="2"/>
  <c r="H241" i="2" s="1"/>
  <c r="F240" i="2"/>
  <c r="H240" i="2" s="1"/>
  <c r="F238" i="2"/>
  <c r="H238" i="2" s="1"/>
  <c r="F237" i="2"/>
  <c r="F87" i="2"/>
  <c r="H87" i="2" s="1"/>
  <c r="F86" i="2"/>
  <c r="H86" i="2" s="1"/>
  <c r="F70" i="2"/>
  <c r="H70" i="2" s="1"/>
  <c r="F16" i="2"/>
  <c r="H16" i="2" s="1"/>
  <c r="F28" i="2"/>
  <c r="H28" i="2" s="1"/>
  <c r="F23" i="2"/>
  <c r="H23" i="2" s="1"/>
  <c r="F22" i="2"/>
  <c r="H22" i="2" s="1"/>
  <c r="F20" i="2"/>
  <c r="H20" i="2" s="1"/>
  <c r="F18" i="2"/>
  <c r="H18" i="2" s="1"/>
  <c r="F17" i="2"/>
  <c r="H17" i="2" s="1"/>
  <c r="F15" i="2"/>
  <c r="H15" i="2" s="1"/>
  <c r="F14" i="2"/>
  <c r="H14" i="2" s="1"/>
  <c r="F13" i="2"/>
  <c r="H13" i="2" s="1"/>
  <c r="F12" i="2"/>
  <c r="H12" i="2" s="1"/>
  <c r="F11" i="2"/>
  <c r="H11" i="2" s="1"/>
  <c r="F223" i="2"/>
  <c r="F222" i="2"/>
  <c r="H222" i="2" s="1"/>
  <c r="F221" i="2"/>
  <c r="H221" i="2" s="1"/>
  <c r="F220" i="2"/>
  <c r="H220" i="2" s="1"/>
  <c r="F54" i="2"/>
  <c r="H54" i="2" s="1"/>
  <c r="F56" i="2"/>
  <c r="H56" i="2" s="1"/>
  <c r="F8" i="2"/>
  <c r="H8" i="2" s="1"/>
  <c r="F10" i="2"/>
  <c r="H10" i="2" s="1"/>
  <c r="F19" i="2"/>
  <c r="H19" i="2" s="1"/>
  <c r="F21" i="2"/>
  <c r="H21" i="2" s="1"/>
  <c r="F24" i="2"/>
  <c r="H24" i="2" s="1"/>
  <c r="F25" i="2"/>
  <c r="H25" i="2" s="1"/>
  <c r="F27" i="2"/>
  <c r="H27" i="2" s="1"/>
  <c r="F29" i="2"/>
  <c r="H29" i="2" s="1"/>
  <c r="F42" i="2"/>
  <c r="H42" i="2" s="1"/>
  <c r="F43" i="2"/>
  <c r="H43" i="2" s="1"/>
  <c r="F44" i="2"/>
  <c r="H44" i="2" s="1"/>
  <c r="F45" i="2"/>
  <c r="H45" i="2" s="1"/>
  <c r="F46" i="2"/>
  <c r="H46" i="2" s="1"/>
  <c r="F47" i="2"/>
  <c r="H47" i="2" s="1"/>
  <c r="F48" i="2"/>
  <c r="H48" i="2" s="1"/>
  <c r="F49" i="2"/>
  <c r="H49" i="2" s="1"/>
  <c r="F50" i="2"/>
  <c r="H50" i="2" s="1"/>
  <c r="F51" i="2"/>
  <c r="H51" i="2" s="1"/>
  <c r="F57" i="2"/>
  <c r="H57" i="2" s="1"/>
  <c r="F7" i="2"/>
  <c r="H7" i="2" s="1"/>
  <c r="F31" i="2"/>
  <c r="H31" i="2" s="1"/>
  <c r="F30" i="2"/>
  <c r="H30" i="2" s="1"/>
  <c r="F261" i="2" l="1"/>
  <c r="H101" i="2"/>
  <c r="H117" i="2" s="1"/>
  <c r="F117" i="2"/>
  <c r="H259" i="2"/>
  <c r="H261" i="2" s="1"/>
  <c r="H130" i="2"/>
  <c r="H131" i="2" s="1"/>
  <c r="F246" i="2"/>
  <c r="H88" i="2"/>
  <c r="F88" i="2"/>
  <c r="H237" i="2"/>
  <c r="H246" i="2" s="1"/>
  <c r="F58" i="2"/>
  <c r="F224" i="2"/>
  <c r="H223" i="2"/>
  <c r="H224" i="2" s="1"/>
  <c r="H58" i="2"/>
</calcChain>
</file>

<file path=xl/sharedStrings.xml><?xml version="1.0" encoding="utf-8"?>
<sst xmlns="http://schemas.openxmlformats.org/spreadsheetml/2006/main" count="864" uniqueCount="265">
  <si>
    <t>Lp.</t>
  </si>
  <si>
    <t>Przedmiot zamówienia</t>
  </si>
  <si>
    <t xml:space="preserve">Szacunkowa ilość 
</t>
  </si>
  <si>
    <t>Jed.                 miary</t>
  </si>
  <si>
    <t xml:space="preserve">Cena jednostkowa  netto </t>
  </si>
  <si>
    <t xml:space="preserve">Wartość netto </t>
  </si>
  <si>
    <t>VAT (%)</t>
  </si>
  <si>
    <t xml:space="preserve">Wartość brutto </t>
  </si>
  <si>
    <t>Producent/ Nazwa handlowa produktu / Numer katalogowy</t>
  </si>
  <si>
    <t>a</t>
  </si>
  <si>
    <t>b</t>
  </si>
  <si>
    <t>c</t>
  </si>
  <si>
    <t>f</t>
  </si>
  <si>
    <t>g</t>
  </si>
  <si>
    <t>h</t>
  </si>
  <si>
    <t>i</t>
  </si>
  <si>
    <t>j</t>
  </si>
  <si>
    <t>1.</t>
  </si>
  <si>
    <t xml:space="preserve">opakowanie </t>
  </si>
  <si>
    <t>2.</t>
  </si>
  <si>
    <t>opakowanie</t>
  </si>
  <si>
    <t>3.</t>
  </si>
  <si>
    <t>4.</t>
  </si>
  <si>
    <t>5.</t>
  </si>
  <si>
    <t>6.</t>
  </si>
  <si>
    <t>7.</t>
  </si>
  <si>
    <t>UWAGA:</t>
  </si>
  <si>
    <t>RAZEM:</t>
  </si>
  <si>
    <t>dni</t>
  </si>
  <si>
    <t xml:space="preserve">opakowanie  </t>
  </si>
  <si>
    <t>8.</t>
  </si>
  <si>
    <t>9.</t>
  </si>
  <si>
    <t>10.</t>
  </si>
  <si>
    <t>miesiąc</t>
  </si>
  <si>
    <t>zestaw</t>
  </si>
  <si>
    <t>11.</t>
  </si>
  <si>
    <t>12.</t>
  </si>
  <si>
    <t>13.</t>
  </si>
  <si>
    <t>14.</t>
  </si>
  <si>
    <t>15.</t>
  </si>
  <si>
    <t>16.</t>
  </si>
  <si>
    <t>17.</t>
  </si>
  <si>
    <t>18.</t>
  </si>
  <si>
    <t>19.</t>
  </si>
  <si>
    <t>20.</t>
  </si>
  <si>
    <t>21.</t>
  </si>
  <si>
    <t>1 sztuka</t>
  </si>
  <si>
    <t>sztuka</t>
  </si>
  <si>
    <t>22.</t>
  </si>
  <si>
    <t>23.</t>
  </si>
  <si>
    <t>24.</t>
  </si>
  <si>
    <t>25.</t>
  </si>
  <si>
    <t>26.</t>
  </si>
  <si>
    <t>para</t>
  </si>
  <si>
    <t>27.</t>
  </si>
  <si>
    <t>28.</t>
  </si>
  <si>
    <t>29.</t>
  </si>
  <si>
    <t>30.</t>
  </si>
  <si>
    <t>31.</t>
  </si>
  <si>
    <t>32.</t>
  </si>
  <si>
    <t>33.</t>
  </si>
  <si>
    <t>34.</t>
  </si>
  <si>
    <t>35.</t>
  </si>
  <si>
    <t>36.</t>
  </si>
  <si>
    <t>37.</t>
  </si>
  <si>
    <t>38.</t>
  </si>
  <si>
    <t>Wymagane próbki</t>
  </si>
  <si>
    <t>nie</t>
  </si>
  <si>
    <t>tak</t>
  </si>
  <si>
    <t>39.</t>
  </si>
  <si>
    <t>40.</t>
  </si>
  <si>
    <t>41.</t>
  </si>
  <si>
    <t>42.</t>
  </si>
  <si>
    <t>43.</t>
  </si>
  <si>
    <t>44.</t>
  </si>
  <si>
    <t>45.</t>
  </si>
  <si>
    <t>46.</t>
  </si>
  <si>
    <t>47.</t>
  </si>
  <si>
    <t>48.</t>
  </si>
  <si>
    <t>49.</t>
  </si>
  <si>
    <t>50.</t>
  </si>
  <si>
    <t>51.</t>
  </si>
  <si>
    <t xml:space="preserve">DEKLAROWANE TERMINY: </t>
  </si>
  <si>
    <t xml:space="preserve">Uwaga: Cena oraz termin dostawy zamówień stanowią kryterium oceny ofert. </t>
  </si>
  <si>
    <t>Zamawiający zastrzega, iż ocenie zostanie poddana tylko ta oferta, która będzie zawierała 100% oferowanych propozycji cenowych w ramach Pakietu.  Wartości i liczby w kolumnach należy wpisać z dokładnością do dwóch miejsc po przecinku.</t>
  </si>
  <si>
    <t>kwalifikowany podpis elektroniczny</t>
  </si>
  <si>
    <t>PAKIET Nr 1 -  Odczynniki laboratoryjne - zapotrzebowanie na 12 miesięcy</t>
  </si>
  <si>
    <t>Deklarowany termin dostawy zamówień (od 1 do max. 14 dni w dni robocze (pon. – pt.) od złożenia zapotrzebowania):</t>
  </si>
  <si>
    <t>Deklarowany termin dostawy zamówień (od 1 do max. 25 dni w dni robocze (pon. – pt.) od złożenia zapotrzebowania):</t>
  </si>
  <si>
    <t>PAKIET Nr 3 -  Odczynniki laboratoryjne - zapotrzebowanie na 12 miesięcy</t>
  </si>
  <si>
    <t>PAKIET Nr 4 -  Odczynniki laboratoryjne - zapotrzebowanie na 12 miesięcy</t>
  </si>
  <si>
    <t>PAKIET Nr 5  -  Odczynniki laboratoryjne - zapotrzebowanie na 12 miesięcy</t>
  </si>
  <si>
    <t>PAKIET Nr 6 -  Odczynniki laboratoryjne - zapotrzebowanie na 12 miesięcy</t>
  </si>
  <si>
    <t>PAKIET Nr 7 -  Odczynniki laboratoryjne - zapotrzebowanie na 12 miesięcy</t>
  </si>
  <si>
    <t>PAKIET Nr 8 -   Odczynniki laboratoryjne - zapotrzebowanie na 12 miesięcy</t>
  </si>
  <si>
    <t>PAKIET Nr 9 -   Drobny sprzęt laboratoryjny - zapotrzebowanie na 12 miesięcy</t>
  </si>
  <si>
    <t>PAKIET Nr 11 -   Drobny sprzęt laboratoryjny - zapotrzebowanie na 12 miesięcy</t>
  </si>
  <si>
    <t>PAKIET Nr 12 -  Drobny sprzęt laboratoryjny - zapotrzebowanie na 12 miesięcy</t>
  </si>
  <si>
    <t>Deklarowany termin dostawy zamówień (od 1 do max. 6 dni w dni robocze (pon. – pt.) od złożenia zapotrzebowania):</t>
  </si>
  <si>
    <t>PAKIET Nr 13 -   Drobny sprzęt laboratoryjny - zapotrzebowanie na 12 miesięcy</t>
  </si>
  <si>
    <t xml:space="preserve">Uwaga: Cena oraz termin dostawy zamówień kryterium oceny ofert. </t>
  </si>
  <si>
    <t xml:space="preserve">Uwaga: Cena oraz parametry jakościowe kryterium oceny ofert. </t>
  </si>
  <si>
    <t>d</t>
  </si>
  <si>
    <t>e</t>
  </si>
  <si>
    <t>ZP/180/2024 AKTUALIZACJA_ZAŁĄCZNIK NR 2 - FORMULARZ ASORTYMENTOWO - CENOWY</t>
  </si>
  <si>
    <t>PAKIET Nr 10 - AKTUALIZACJA_ Drobny sprzęt laboratoryjny - zapotrzebowanie na 12 miesięcy</t>
  </si>
  <si>
    <t>PAKIET Nr 2 - AKTUALIZACJA_Odczynniki laboratoryjne - zapotrzebowanie na 12 miesięcy</t>
  </si>
  <si>
    <r>
      <t xml:space="preserve">Dzierżawa nablatowego, w pełni automatycznego systemu, </t>
    </r>
    <r>
      <rPr>
        <sz val="8"/>
        <color theme="1"/>
        <rFont val="Arial"/>
        <family val="2"/>
        <charset val="238"/>
      </rPr>
      <t xml:space="preserve">umożliwiającego wykonanie wszytkich etapów barwienia histochemicznego (podgrzanie szkiełek, bezksylenowe odparafinowanie, barwienie histochemiczne), wraz z osprzętem, obejmująca podłączenie urządzenia do laboratoryjnego systemu informatycznego. Pełna specyfikacja w </t>
    </r>
    <r>
      <rPr>
        <sz val="8"/>
        <rFont val="Arial"/>
        <family val="2"/>
        <charset val="238"/>
      </rPr>
      <t>Załączniku nr 2a</t>
    </r>
    <r>
      <rPr>
        <b/>
        <sz val="8"/>
        <rFont val="Arial"/>
        <family val="2"/>
        <charset val="238"/>
      </rPr>
      <t>.</t>
    </r>
  </si>
  <si>
    <r>
      <t>Dzierżawa dwóch nablatowych, automatycznych systemów,</t>
    </r>
    <r>
      <rPr>
        <sz val="8"/>
        <color theme="1"/>
        <rFont val="Arial"/>
        <family val="2"/>
        <charset val="238"/>
      </rPr>
      <t xml:space="preserve"> otwartych dla przeciwciał i systemów detekcji, buforów do odkrywania, buforów płuczących, chromogenów innych producentów,
umożliwiających wykonywanie barwień immunohistochemicznych, w skład każdego systemu wchodzą: procesor do odczynów immunohistochemicznych, urządzenie do odkrywania antygenów, drukarka do drukowania protokołów, drukarka do kodów kreskowych na szkiełka, dwa urządzenia UPS oraz tusze do drukarek. Pełna specyfikacja w </t>
    </r>
    <r>
      <rPr>
        <sz val="8"/>
        <rFont val="Arial"/>
        <family val="2"/>
        <charset val="238"/>
      </rPr>
      <t>Załączniku nr 2b</t>
    </r>
    <r>
      <rPr>
        <b/>
        <sz val="8"/>
        <rFont val="Arial"/>
        <family val="2"/>
        <charset val="238"/>
      </rPr>
      <t>.</t>
    </r>
  </si>
  <si>
    <r>
      <t>Slide Racks, 4-Pack -uchwyty</t>
    </r>
    <r>
      <rPr>
        <sz val="8"/>
        <color rgb="FF000000"/>
        <rFont val="Arial"/>
        <family val="2"/>
        <charset val="238"/>
      </rPr>
      <t xml:space="preserve"> na szkiełka kompatybilne ze sprzętem z poz. 2, każdy mieszczący 12 szkiełek, sprzęt i akcesoria laboratoryjne, 4 stojaki w jednym opakowaniu</t>
    </r>
  </si>
  <si>
    <r>
      <t xml:space="preserve">Przeciwciała RTU </t>
    </r>
    <r>
      <rPr>
        <sz val="8"/>
        <color theme="1"/>
        <rFont val="Arial"/>
        <family val="2"/>
        <charset val="238"/>
      </rPr>
      <t xml:space="preserve">do immunohistochemii na ludzkich skrawkach tkankowych utrwalonych w formalinie, zatopionych w parafinie, w postaci roztworu gotowego do użycia umożliwiającego wykonanie 60 testów, opakowanie posiada kod rozpoznawany przez maszynę z </t>
    </r>
    <r>
      <rPr>
        <sz val="8"/>
        <rFont val="Arial"/>
        <family val="2"/>
        <charset val="238"/>
      </rPr>
      <t>Pakietu 1 poz. 2</t>
    </r>
    <r>
      <rPr>
        <sz val="8"/>
        <color theme="1"/>
        <rFont val="Arial"/>
        <family val="2"/>
        <charset val="238"/>
      </rPr>
      <t xml:space="preserve">, przeciwciało posiada certyfikat IVD. Lista przeciwciał do wyboru znajduje się w </t>
    </r>
    <r>
      <rPr>
        <sz val="8"/>
        <rFont val="Arial"/>
        <family val="2"/>
        <charset val="238"/>
      </rPr>
      <t>Załączniku 2c.</t>
    </r>
  </si>
  <si>
    <r>
      <t>Zestaw testów do barwienia -</t>
    </r>
    <r>
      <rPr>
        <sz val="8"/>
        <color theme="1"/>
        <rFont val="Arial"/>
        <family val="2"/>
        <charset val="238"/>
      </rPr>
      <t xml:space="preserve"> zestaw do barwienia umożliwiający wykonanie 100 testów, kompatybilny z urządzeniem z </t>
    </r>
    <r>
      <rPr>
        <sz val="8"/>
        <rFont val="Arial"/>
        <family val="2"/>
        <charset val="238"/>
      </rPr>
      <t>pakietu 1 poz.1,</t>
    </r>
    <r>
      <rPr>
        <sz val="8"/>
        <color theme="1"/>
        <rFont val="Arial"/>
        <family val="2"/>
        <charset val="238"/>
      </rPr>
      <t xml:space="preserve"> do wyboru przez Zamawiającego zestawy umożliwiające wykonanie barwień: Alcian Blue, Congo Red, Elastic Stain, PAS, Mucicarmine, Alcian Blue + PAS, Massons Trichrome, Alcian Blue + PAS + Htx, Reticulin-Nuclear Fast Red, Jones’ Basement Membrane H&amp;E</t>
    </r>
    <r>
      <rPr>
        <b/>
        <sz val="8"/>
        <color rgb="FF000000"/>
        <rFont val="Arial"/>
        <family val="2"/>
        <charset val="238"/>
      </rPr>
      <t xml:space="preserve">, </t>
    </r>
    <r>
      <rPr>
        <sz val="8"/>
        <color theme="1"/>
        <rFont val="Arial"/>
        <family val="2"/>
        <charset val="238"/>
      </rPr>
      <t>GMS</t>
    </r>
  </si>
  <si>
    <r>
      <t>Zestaw testów do barwienia -</t>
    </r>
    <r>
      <rPr>
        <sz val="8"/>
        <color theme="1"/>
        <rFont val="Arial"/>
        <family val="2"/>
        <charset val="238"/>
      </rPr>
      <t xml:space="preserve"> zestaw do barwienia umożliwiający wykonanie 50 testów, kompatybilny z urządzeniem z </t>
    </r>
    <r>
      <rPr>
        <sz val="8"/>
        <rFont val="Arial"/>
        <family val="2"/>
        <charset val="238"/>
      </rPr>
      <t>pakietu 1 poz.1,</t>
    </r>
    <r>
      <rPr>
        <sz val="8"/>
        <color theme="1"/>
        <rFont val="Arial"/>
        <family val="2"/>
        <charset val="238"/>
      </rPr>
      <t xml:space="preserve"> do wyboru przez Zamawiającego zestawy umożliwiające wykonanie barwień: Alcian Blue, Congo Red, Elastic Stain, Giemsa, PAS, Mucicarmine, Alcian Blue + PAS, Massons Trichrome, Alcian Blue + PAS + Htx, Reticulin-Nuclear Fast Red, Orcein Stain</t>
    </r>
    <r>
      <rPr>
        <b/>
        <sz val="8"/>
        <color rgb="FF000000"/>
        <rFont val="Arial"/>
        <family val="2"/>
        <charset val="238"/>
      </rPr>
      <t xml:space="preserve">, </t>
    </r>
    <r>
      <rPr>
        <sz val="8"/>
        <color theme="1"/>
        <rFont val="Arial"/>
        <family val="2"/>
        <charset val="238"/>
      </rPr>
      <t>GMS</t>
    </r>
  </si>
  <si>
    <r>
      <t xml:space="preserve">Roztwór do usunięcia parafiny - </t>
    </r>
    <r>
      <rPr>
        <sz val="8"/>
        <color theme="1"/>
        <rFont val="Arial"/>
        <family val="2"/>
        <charset val="238"/>
      </rPr>
      <t>roztwór do usuwania parafiny z tkanek przeznaczonych do zabarwienia, kompatybilny z urządzeniem</t>
    </r>
    <r>
      <rPr>
        <b/>
        <sz val="8"/>
        <color rgb="FF000000"/>
        <rFont val="Arial"/>
        <family val="2"/>
        <charset val="238"/>
      </rPr>
      <t xml:space="preserve"> z </t>
    </r>
    <r>
      <rPr>
        <sz val="8"/>
        <rFont val="Arial"/>
        <family val="2"/>
        <charset val="238"/>
      </rPr>
      <t>pakietu 1 poz.1,</t>
    </r>
    <r>
      <rPr>
        <sz val="8"/>
        <color theme="1"/>
        <rFont val="Arial"/>
        <family val="2"/>
        <charset val="238"/>
      </rPr>
      <t xml:space="preserve"> zestaw składający się z 5 gotowych do użycia pakietów wraz z dozownikami</t>
    </r>
  </si>
  <si>
    <r>
      <t xml:space="preserve">Zestaw konserwacyjny - </t>
    </r>
    <r>
      <rPr>
        <sz val="8"/>
        <color theme="1"/>
        <rFont val="Arial"/>
        <family val="2"/>
        <charset val="238"/>
      </rPr>
      <t xml:space="preserve">służący do konserwacji i czyszczenia urządzenia do barwień histochemicznych, gotowy do użycia, kompatybilny z urządzeniem z </t>
    </r>
    <r>
      <rPr>
        <sz val="8"/>
        <rFont val="Arial"/>
        <family val="2"/>
        <charset val="238"/>
      </rPr>
      <t>pakietu 1 poz.1</t>
    </r>
    <r>
      <rPr>
        <sz val="8"/>
        <color theme="1"/>
        <rFont val="Arial"/>
        <family val="2"/>
        <charset val="238"/>
      </rPr>
      <t>, w opakowaniu o pojemności 100ml, wystarczający na minimum 33 protokoły czyszczenia maszyny</t>
    </r>
  </si>
  <si>
    <r>
      <t xml:space="preserve">Koncentrat roztworu płuczącego 50x - </t>
    </r>
    <r>
      <rPr>
        <sz val="8"/>
        <color theme="1"/>
        <rFont val="Arial"/>
        <family val="2"/>
        <charset val="238"/>
      </rPr>
      <t xml:space="preserve">roztwór płuczący w procedurach barwienia histochemicznego, kompatybilny z urządzeniem z </t>
    </r>
    <r>
      <rPr>
        <sz val="8"/>
        <rFont val="Arial"/>
        <family val="2"/>
        <charset val="238"/>
      </rPr>
      <t>pakietu 1 poz. 1</t>
    </r>
    <r>
      <rPr>
        <sz val="8"/>
        <color theme="1"/>
        <rFont val="Arial"/>
        <family val="2"/>
        <charset val="238"/>
      </rPr>
      <t>, wymagający rozcieńczenia i wymieszania, w opakowaniu zawierającym 4 sztuki o objętości 200ml</t>
    </r>
  </si>
  <si>
    <r>
      <t xml:space="preserve">Zestaw do znakowania preparatów - </t>
    </r>
    <r>
      <rPr>
        <sz val="8"/>
        <color theme="1"/>
        <rFont val="Arial"/>
        <family val="2"/>
        <charset val="238"/>
      </rPr>
      <t xml:space="preserve">zestaw służacy do wykonywania etykiet na barwione preparaty, umożliwiający ich jednoznaczną identyfikację za pomocą kodów kreskowych i tekstu, wysoce odpory na działanie temperatury do 130 C i uzywanych w procesie chemikaliów, kompatybilny z urządzeniem z </t>
    </r>
    <r>
      <rPr>
        <sz val="8"/>
        <rFont val="Arial"/>
        <family val="2"/>
        <charset val="238"/>
      </rPr>
      <t xml:space="preserve">pakietu 1 poz. 1 </t>
    </r>
  </si>
  <si>
    <r>
      <t>ACTH</t>
    </r>
    <r>
      <rPr>
        <sz val="8"/>
        <color theme="1"/>
        <rFont val="Arial"/>
        <family val="2"/>
        <charset val="238"/>
      </rPr>
      <t xml:space="preserve"> - przeciwciało mysie (Anti-Adrenocorticotropin) monoklonalne klon 02A3 do immunohistochemii na ludzkich skrawkach tkankowych utrwalonych w formalinie, zatopionych w parafinie, w postaci roztworu stężonego 1 ml, przeciwciało posiada certyfikat IVD.</t>
    </r>
  </si>
  <si>
    <r>
      <t xml:space="preserve">CD123 </t>
    </r>
    <r>
      <rPr>
        <sz val="8"/>
        <color theme="1"/>
        <rFont val="Arial"/>
        <family val="2"/>
        <charset val="238"/>
      </rPr>
      <t>- przeciwciało mysie (Anti-Human) monoklonalne, klon ZM80,  do immunohistochemii na ludzkich skrawkach tkankowych utrwalonych w formalinie, zatopionych w parafinie, w postaci roztworu roztworu stężonego (1 ml)</t>
    </r>
    <r>
      <rPr>
        <b/>
        <sz val="8"/>
        <color rgb="FF000000"/>
        <rFont val="Arial"/>
        <family val="2"/>
        <charset val="238"/>
      </rPr>
      <t>.</t>
    </r>
  </si>
  <si>
    <r>
      <t>Chromogranin A</t>
    </r>
    <r>
      <rPr>
        <sz val="8"/>
        <color theme="1"/>
        <rFont val="Arial"/>
        <family val="2"/>
        <charset val="238"/>
      </rPr>
      <t xml:space="preserve"> - przeciwciało mysie (Anti-Human) monoklonalne klon DAK-A3 do immunohistochemii na ludzkich skrawkach tkankowych utrwalonych w formalinie, zatopionych w parafinie, w postaci roztworu stężonego 1 ml, przeciwciało posiada certyfikat IVD.</t>
    </r>
  </si>
  <si>
    <r>
      <t xml:space="preserve">c-Myc - </t>
    </r>
    <r>
      <rPr>
        <sz val="8"/>
        <color theme="1"/>
        <rFont val="Arial"/>
        <family val="2"/>
        <charset val="238"/>
      </rPr>
      <t>przeciwciało królicze (Anti-Human) monoklonalne klon ZR355 do immunohistochemii na ludzkich skrawkach tkankowych utrwalonych w formalinie, zatopionych w parafinie, w postaci roztworu stężonego 1 ml, przeciwciało posiada certyfikat IVD.</t>
    </r>
  </si>
  <si>
    <r>
      <t>Follicle-Stimulating Hormone</t>
    </r>
    <r>
      <rPr>
        <sz val="8"/>
        <color theme="1"/>
        <rFont val="Arial"/>
        <family val="2"/>
        <charset val="238"/>
      </rPr>
      <t xml:space="preserve"> - przeciwciało mysie (Anti-Human) monoklonalne klon ZR246 do immunohistochemii na ludzkich skrawkach tkankowych utrwalonych w formalinie, zatopionych w parafinie, w postaci roztworu stężonego 1 ml, przeciwciało posiada certyfikat IVD.</t>
    </r>
  </si>
  <si>
    <r>
      <t xml:space="preserve">GATA-3 </t>
    </r>
    <r>
      <rPr>
        <sz val="8"/>
        <color theme="1"/>
        <rFont val="Arial"/>
        <family val="2"/>
        <charset val="238"/>
      </rPr>
      <t xml:space="preserve"> - przeciwciało mysie (Anti-Human) monoklonalne klon L50-823 do immunohistochemii na ludzkich skrawkach tkankowych utrwalonych w formalinie, zatopionych w parafinie, w postaci roztworu stężonego 0,5 ml, przeciwciało posiada certyfikat IVD.</t>
    </r>
  </si>
  <si>
    <r>
      <t xml:space="preserve">Granzyme B </t>
    </r>
    <r>
      <rPr>
        <sz val="8"/>
        <color theme="1"/>
        <rFont val="Arial"/>
        <family val="2"/>
        <charset val="238"/>
      </rPr>
      <t>- przeciwciało mysie (Anti-Human) monoklonalne, klon GrB-7,  do immunohistochemii na ludzkich skrawkach tkankowych utrwalonych w formalinie, zatopionych w parafinie, w postaci roztworu roztworu stężonego (1 ml)</t>
    </r>
    <r>
      <rPr>
        <b/>
        <sz val="8"/>
        <color rgb="FF000000"/>
        <rFont val="Arial"/>
        <family val="2"/>
        <charset val="238"/>
      </rPr>
      <t>.</t>
    </r>
  </si>
  <si>
    <r>
      <t>Growth Hormone</t>
    </r>
    <r>
      <rPr>
        <sz val="8"/>
        <color theme="1"/>
        <rFont val="Arial"/>
        <family val="2"/>
        <charset val="238"/>
      </rPr>
      <t xml:space="preserve"> - przeciwciało królicze (Anti-Human) poliklonalne do immunohistochemii na ludzkich skrawkach tkankowych utrwalonych w formalinie, zatopionych w parafinie, w postaci roztworu stężonego 1 ml, przeciwciało posiada certyfikat IVD.</t>
    </r>
  </si>
  <si>
    <r>
      <t>IgG4</t>
    </r>
    <r>
      <rPr>
        <sz val="8"/>
        <color theme="1"/>
        <rFont val="Arial"/>
        <family val="2"/>
        <charset val="238"/>
      </rPr>
      <t xml:space="preserve"> - przeciwciało królicze (Anti-IgG4) monoklonalne klon ZR299 do immunohistochemii na ludzkich skrawkach tkankowych utrwalonych w formalinie, zatopionych w parafinie, w postaci roztworu stężonego (0,5 ml), przeciwciało posiada certyfikat IVD.</t>
    </r>
  </si>
  <si>
    <r>
      <t xml:space="preserve">Immunoglobulins/HRP - </t>
    </r>
    <r>
      <rPr>
        <sz val="8"/>
        <color rgb="FF000000"/>
        <rFont val="Arial"/>
        <family val="2"/>
        <charset val="238"/>
      </rPr>
      <t>przeciwciało królicze (Anti-Mouse) poliklonalne  do immunohistochemii na ludzkich skrawkach tkankowych utrwalonych w formalinie, zatopionych w parafinie, w postaci roztworu stężonego 2 ml, przeciwciało posiada certyfikat IVD.</t>
    </r>
  </si>
  <si>
    <r>
      <t xml:space="preserve">Luteinizing Hormone </t>
    </r>
    <r>
      <rPr>
        <sz val="8"/>
        <color theme="1"/>
        <rFont val="Arial"/>
        <family val="2"/>
        <charset val="238"/>
      </rPr>
      <t>-  przeciwciało mysie (Anti-Human) monoklonalne klon ZR173 do immunohistochemii na ludzkich skrawkach tkankowych utrwalonych w formalinie, zatopionych w parafinie, w postaci roztworu stężonego 1 ml, przeciwciało posiada certyfikat IVD.</t>
    </r>
  </si>
  <si>
    <r>
      <t xml:space="preserve">OCT-2 </t>
    </r>
    <r>
      <rPr>
        <sz val="8"/>
        <color theme="1"/>
        <rFont val="Arial"/>
        <family val="2"/>
        <charset val="238"/>
      </rPr>
      <t>-  przeciwciało mysie (Anti-Human) monoklonalne klon ZM90  do immunohistochemii na ludzkich skrawkach tkankowych utrwalonych w formalinie, zatopionych w parafinie, w postaci roztworu stężonego 0,5 ml, przeciwciało posiada certyfikat IVD.</t>
    </r>
  </si>
  <si>
    <r>
      <t xml:space="preserve">Prolactin </t>
    </r>
    <r>
      <rPr>
        <sz val="8"/>
        <color theme="1"/>
        <rFont val="Arial"/>
        <family val="2"/>
        <charset val="238"/>
      </rPr>
      <t>-  przeciwciało mysie (Anti-Human) monoklonalne klon ZM203  do immunohistochemii na ludzkich skrawkach tkankowych utrwalonych w formalinie, zatopionych w parafinie, w postaci roztworu stężonego 0,5 ml, przeciwciało posiada certyfikat IVD.</t>
    </r>
  </si>
  <si>
    <r>
      <t xml:space="preserve">STAT6 </t>
    </r>
    <r>
      <rPr>
        <sz val="8"/>
        <color theme="1"/>
        <rFont val="Arial"/>
        <family val="2"/>
        <charset val="238"/>
      </rPr>
      <t>-  przeciwciało królicze (Anti-Human) monoklonalne klon ZR289  do immunohistochemii na ludzkich skrawkach tkankowych utrwalonych w formalinie, zatopionych w parafinie, w postaci roztworu stężonego 0,5 ml, przeciwciało posiada certyfikat IVD.</t>
    </r>
  </si>
  <si>
    <r>
      <t>TSH</t>
    </r>
    <r>
      <rPr>
        <sz val="8"/>
        <color theme="1"/>
        <rFont val="Arial"/>
        <family val="2"/>
        <charset val="238"/>
      </rPr>
      <t xml:space="preserve"> -  przeciwciało mysie (Anti-Human) monoklonalne klon ZM294 do immunohistochemii na ludzkich skrawkach tkankowych utrwalonych w formalinie, zatopionych w parafinie, w postaci roztworu stężonego 1 ml, przeciwciało posiada certyfikat IVD.</t>
    </r>
  </si>
  <si>
    <r>
      <rPr>
        <b/>
        <sz val="8"/>
        <color theme="1"/>
        <rFont val="Arial"/>
        <family val="2"/>
        <charset val="238"/>
      </rPr>
      <t xml:space="preserve">Przeciwiało Anti-ATRX </t>
    </r>
    <r>
      <rPr>
        <sz val="8"/>
        <color theme="1"/>
        <rFont val="Arial"/>
        <family val="2"/>
        <charset val="238"/>
      </rPr>
      <t>- przeciwciało królicze monoklonalne (ZR244),  do immunohistochemii na ludzkich skrawkach tkankowych utrwalonych w formalinie, zatopionych w parafinie, w postaci roztworu stężonego o pojemności 0,1 ml..</t>
    </r>
  </si>
  <si>
    <r>
      <t>Anti-PRAME</t>
    </r>
    <r>
      <rPr>
        <sz val="8"/>
        <color theme="1"/>
        <rFont val="Arial"/>
        <family val="2"/>
        <charset val="238"/>
      </rPr>
      <t xml:space="preserve"> - przeciwciało królicze (Anti-Human) monoklonalne, klon EPR20330,  do immunohistochemii na ludzkich skrawkach tkankowych utrwalonych w formalinie, zatopionych w parafinie, w postaci roztworu stężonego o pojemności 0,1 ml.</t>
    </r>
  </si>
  <si>
    <r>
      <rPr>
        <b/>
        <sz val="8"/>
        <color theme="1"/>
        <rFont val="Arial"/>
        <family val="2"/>
        <charset val="238"/>
      </rPr>
      <t xml:space="preserve">CD 44- </t>
    </r>
    <r>
      <rPr>
        <sz val="8"/>
        <color theme="1"/>
        <rFont val="Arial"/>
        <family val="2"/>
        <charset val="238"/>
      </rPr>
      <t>przeciwciało mysie (Anti-Human) monoklonalne DF1485. skoncentrowane przeciwciało do użytku ręcznego, do immunohistochemii w postaci roztworu stężonego o pjemności 1 ml</t>
    </r>
  </si>
  <si>
    <r>
      <rPr>
        <b/>
        <sz val="8"/>
        <color theme="1"/>
        <rFont val="Arial"/>
        <family val="2"/>
        <charset val="238"/>
      </rPr>
      <t>PD-L1</t>
    </r>
    <r>
      <rPr>
        <sz val="8"/>
        <color theme="1"/>
        <rFont val="Arial"/>
        <family val="2"/>
        <charset val="238"/>
      </rPr>
      <t xml:space="preserve"> - przeciwciało królicze monoklonalne (klon 28-8),  do immunohistochemii na ludzkich skrawkach tkankowych utrwalonych w formalinie, zatopionych w parafinie, w postaci gotowej do użycia, do wykorzystania w urządzeniu do immunohistochemii z poz. 2</t>
    </r>
  </si>
  <si>
    <r>
      <t xml:space="preserve">Monoclonal Mouse Anti-Human HLA-ABC Antigen clone W6/32 (M0736)- </t>
    </r>
    <r>
      <rPr>
        <sz val="8"/>
        <color rgb="FF000000"/>
        <rFont val="Arial"/>
        <family val="2"/>
        <charset val="238"/>
      </rPr>
      <t>monoklonalny mysi anty-ludzki antygen HLA-ABC/RPE, klon W6/32, 1 mL</t>
    </r>
  </si>
  <si>
    <r>
      <t xml:space="preserve">Monoclonal Mouse Anti-Human HLA-DP, DQ, DR Antigen, clone CR3/43 (M0775)- </t>
    </r>
    <r>
      <rPr>
        <sz val="8"/>
        <color rgb="FF000000"/>
        <rFont val="Arial"/>
        <family val="2"/>
        <charset val="238"/>
      </rPr>
      <t>monoklonalny mysi anty-ludzki antygen HLA-DP, DQ, DR/FITC, klon CR3/43, 1 mL</t>
    </r>
  </si>
  <si>
    <r>
      <t xml:space="preserve">Mesothelial Cell- </t>
    </r>
    <r>
      <rPr>
        <sz val="8"/>
        <color rgb="FF000000"/>
        <rFont val="Arial"/>
        <family val="2"/>
        <charset val="238"/>
      </rPr>
      <t xml:space="preserve">przeciwciało  mysie (Anti-Human) monoklonalne (klon HBME-1), do immunochistochemi na ludzkich skrawkach tkankowych utrwalonych w formalinie, zatopionych w parafinie, w postaci stężonego roztworu o pojemności 1 ml </t>
    </r>
  </si>
  <si>
    <r>
      <t>CD117-</t>
    </r>
    <r>
      <rPr>
        <sz val="8"/>
        <color rgb="FF000000"/>
        <rFont val="Arial"/>
        <family val="2"/>
        <charset val="238"/>
      </rPr>
      <t xml:space="preserve"> przeciwciało królicze (Anti -Human) poliklonalne, do immunochistochemi na ludzkich skrawkach tkankowych utrwalonych w formalinie, zatopionych w parafinie. W postaci stężonego roztworu o pojemności 0,2 ml.</t>
    </r>
  </si>
  <si>
    <r>
      <t xml:space="preserve">SSTR2 Somatostatin Receptor Type 2- </t>
    </r>
    <r>
      <rPr>
        <sz val="8"/>
        <color theme="1"/>
        <rFont val="Arial"/>
        <family val="2"/>
        <charset val="238"/>
      </rPr>
      <t>przeciwciało królicze monoklonalne, klon ZR233, do immunochiostochemi na ludzkich skrawkach tkankowych utrwalonych w formalinie, zatopionych w parafinie. W postaci stężonego roztworu o pojemności 1 ml.</t>
    </r>
  </si>
  <si>
    <r>
      <t xml:space="preserve">Hairy Cell Leukemia - </t>
    </r>
    <r>
      <rPr>
        <sz val="8"/>
        <color theme="1"/>
        <rFont val="Arial"/>
        <family val="2"/>
        <charset val="238"/>
      </rPr>
      <t>przeciwciało mysie monoklonalne, klon DBA.44, do immunochiostochemi na ludzkich skrawkach tkankowych utrwalonych w formalinie, zatopionych w parafinie. W postaci stężonego roztworu o pojemności 1 ml</t>
    </r>
    <r>
      <rPr>
        <b/>
        <sz val="8"/>
        <color theme="1"/>
        <rFont val="Arial"/>
        <family val="2"/>
        <charset val="238"/>
      </rPr>
      <t>.</t>
    </r>
  </si>
  <si>
    <r>
      <t>C1q Complement/FITC</t>
    </r>
    <r>
      <rPr>
        <sz val="8"/>
        <color theme="1"/>
        <rFont val="Arial"/>
        <family val="2"/>
        <charset val="238"/>
      </rPr>
      <t>- przeciwciało królicze (Anti-Human) poliklonalne do immunofluorescencji na ludzkich skrawkach tkankowych przygotowanych do dalszej obróbki w kriostacie, w postaci roztworu stężonego (2 ml), przeciwciało posiada certyfikat IVD.</t>
    </r>
  </si>
  <si>
    <r>
      <t xml:space="preserve">C3c Complement/FITC </t>
    </r>
    <r>
      <rPr>
        <sz val="8"/>
        <color theme="1"/>
        <rFont val="Arial"/>
        <family val="2"/>
        <charset val="238"/>
      </rPr>
      <t>- przeciwciało królicze (Anti-Human) poliklonalne do immunofluorescencji na ludzkich skrawkach tkankowych przygotowanych do dalszej obróbki w kriostacie, w postaci roztworu stężonego (2 ml), przeciwciało posiada certyfikat IVD.</t>
    </r>
  </si>
  <si>
    <r>
      <t>Fibrinogen/FITC-</t>
    </r>
    <r>
      <rPr>
        <sz val="8"/>
        <color theme="1"/>
        <rFont val="Arial"/>
        <family val="2"/>
        <charset val="238"/>
      </rPr>
      <t xml:space="preserve"> przeciwciało królicze (Anti-Human) poliklonalne do immunofluorescencji na ludzkich skrawkach tkankowych przygotowanych do dalszej obróbki w kriostacie w postaci roztworu stężonego (2 ml), przeciwciało posiada certyfikat IVD.</t>
    </r>
  </si>
  <si>
    <r>
      <t>IgA, Specific for Alpha-Chains/FITC-</t>
    </r>
    <r>
      <rPr>
        <sz val="8"/>
        <color theme="1"/>
        <rFont val="Arial"/>
        <family val="2"/>
        <charset val="238"/>
      </rPr>
      <t xml:space="preserve"> przeciwciało królicze (Anti-Human) poliklonalne do immunofluorescencji na ludzkich skrawkach tkankowych przygotowanych do dalszej obróbki w kriostacie w postaci roztworu stężonego (2 ml), przeciwciało posiada certyfikat IVD.</t>
    </r>
  </si>
  <si>
    <r>
      <t>IgG, Specific for Gamma-Chains/FITC</t>
    </r>
    <r>
      <rPr>
        <sz val="8"/>
        <color theme="1"/>
        <rFont val="Arial"/>
        <family val="2"/>
        <charset val="238"/>
      </rPr>
      <t xml:space="preserve"> - przeciwciało królicze (Anti-Human) poliklonalne do immunofluorescencji na ludzkich skrawkach tkankowych przygotowanych do dalszej obróbki w kriostacie, w postaci roztworu stężonego (2 ml), przeciwciało posiada certyfikat IVD.</t>
    </r>
  </si>
  <si>
    <r>
      <t>IgM, Specific for Mu-Chains/FITC</t>
    </r>
    <r>
      <rPr>
        <sz val="8"/>
        <color theme="1"/>
        <rFont val="Arial"/>
        <family val="2"/>
        <charset val="238"/>
      </rPr>
      <t xml:space="preserve"> - przeciwciało królicze (Anti-Human) poliklonalne do immunofluorescencji na ludzkich skrawkach tkankowych przygotowanych do dalszej obróbki w kriostacie, w postaci roztworu stężonego (2 ml), przeciwciało posiada certyfikat IVD.</t>
    </r>
  </si>
  <si>
    <r>
      <t xml:space="preserve">Kappa Light Chains/FITC </t>
    </r>
    <r>
      <rPr>
        <sz val="8"/>
        <color theme="1"/>
        <rFont val="Arial"/>
        <family val="2"/>
        <charset val="238"/>
      </rPr>
      <t>- przeciwciało królicze (Anti-Human) poliklonalne do immunofluorescencji na ludzkich skrawkach tkankowych przygotowanych do dalszej obróbki w kriostacie, w postaci roztworu stężonego (2 ml), przeciwciało posiada certyfikat IVD.</t>
    </r>
  </si>
  <si>
    <r>
      <t>Lambda Light Chains/FITC</t>
    </r>
    <r>
      <rPr>
        <sz val="8"/>
        <color theme="1"/>
        <rFont val="Arial"/>
        <family val="2"/>
        <charset val="238"/>
      </rPr>
      <t xml:space="preserve"> - przeciwciało królicze (Anti-Human) poliklonalne do immunofluorescencji na ludzkich skrawkach tkankowych przygotowanych do dalszej obróbki w kriostacie, w postaci roztworu stężonego (2 ml), przeciwciało posiada certyfikat IVD.</t>
    </r>
  </si>
  <si>
    <r>
      <t>Antibody Diluent</t>
    </r>
    <r>
      <rPr>
        <sz val="8"/>
        <color theme="1"/>
        <rFont val="Arial"/>
        <family val="2"/>
        <charset val="238"/>
      </rPr>
      <t xml:space="preserve"> - mieszanina służąca do przygotowywania roztworów pierwszych i drugich przeciwciał oraz odczynników kontroli ujemnej do stosowania w immunohistochemicznych (IHC) procedurach barwienia, bufor Tris-HCl zawierający białko stabilizujące i 0,015 mol/L azydku sodu, o pojemności 120 mL, do zastosowania w 400-600 testach</t>
    </r>
  </si>
  <si>
    <r>
      <t>Cleaning Agent</t>
    </r>
    <r>
      <rPr>
        <sz val="8"/>
        <color theme="1"/>
        <rFont val="Arial"/>
        <family val="2"/>
        <charset val="238"/>
      </rPr>
      <t xml:space="preserve"> - zestaw mieszaniny umożliwiającej sporządzenie 250 mL roztworu służącego do czyszczenia powierzchni, które miały kontakt z 3,3'-diaminobenzidine (DAB) oraz odczynnika służącego do czyszczenia urządzenia do immunohistochemii po wykonaniu barwienia tkanek w opakowaniu o pojemności 3,8l,  kompatybilny z urządzeniem do immunohistochemii z Pakietu 1 pozycja 2</t>
    </r>
  </si>
  <si>
    <r>
      <t xml:space="preserve">Proteinase K - </t>
    </r>
    <r>
      <rPr>
        <sz val="8"/>
        <color rgb="FF000000"/>
        <rFont val="Arial"/>
        <family val="2"/>
        <charset val="238"/>
      </rPr>
      <t>odczynnik umożliwiający trawienie proteolityczne skrawków tkankowych utrwalonych w formalinie i zatopionych w parafinie, który ułatwia dostęp przeciwciał i sond do miejsc docelowych w tkance, w opakowaniu o pojemności 110ml, pozwalający na wykonanie 1100 testów</t>
    </r>
  </si>
  <si>
    <r>
      <t>Protein Block, Serum Free -</t>
    </r>
    <r>
      <rPr>
        <sz val="8"/>
        <color rgb="FF000000"/>
        <rFont val="Arial"/>
        <family val="2"/>
        <charset val="238"/>
      </rPr>
      <t>blok białkowy do nieswoistego barwienia tła w procedurach immunohistochemicznych. Jest kompatybilny ze wszystkimi przeciwciałami pierwotnymi i wtórnymi niezależnie od gatunku o poj 110 ml</t>
    </r>
  </si>
  <si>
    <r>
      <t>Zestaw odczynników do immunohistochemii -</t>
    </r>
    <r>
      <rPr>
        <sz val="8"/>
        <color theme="1"/>
        <rFont val="Arial"/>
        <family val="2"/>
        <charset val="238"/>
      </rPr>
      <t>zawierający: 4X DM831 Wash Buffer, 9x DM 828 Target Retrieval Solution High pH, 3x SM 801 Peroxidase Blocking Reagent, 3xSM 802 HRP, 3x DM 827 DAB Chromogen, 12x SM 803 Substrate Buffer, 3x SM 804Mouse Linker</t>
    </r>
    <r>
      <rPr>
        <b/>
        <sz val="8"/>
        <color rgb="FF000000"/>
        <rFont val="Arial"/>
        <family val="2"/>
        <charset val="238"/>
      </rPr>
      <t xml:space="preserve">, </t>
    </r>
    <r>
      <rPr>
        <sz val="8"/>
        <color rgb="FF000000"/>
        <rFont val="Arial"/>
        <family val="2"/>
        <charset val="238"/>
      </rPr>
      <t>kompatybilny z urządzeniem do immunohistochemii z Pakietu 1 pozycja 2</t>
    </r>
  </si>
  <si>
    <r>
      <t xml:space="preserve">Linker króliczy </t>
    </r>
    <r>
      <rPr>
        <sz val="8"/>
        <color rgb="FF000000"/>
        <rFont val="Arial"/>
        <family val="2"/>
        <charset val="238"/>
      </rPr>
      <t>- odczynnik przeznaczony jest do amplifikacji sygnału pierwotnych przeciwciał króliczych w połączeniu z systemem wizualizacji wykorzystywanym w urządzeniu do immunohistochemii z poz.2</t>
    </r>
  </si>
  <si>
    <r>
      <t>HERCEP TEST for Automated Link Platforms –</t>
    </r>
    <r>
      <rPr>
        <sz val="8"/>
        <color theme="1"/>
        <rFont val="Arial"/>
        <family val="2"/>
        <charset val="238"/>
      </rPr>
      <t xml:space="preserve"> zestaw zawierający odczynniki potrzebne do wykonania dwuetapowej procedury barwienia immunocytochemicznego na standardowo przetworzonych próbkach zatopionych w parafinie, pozwalający na wykonanie 50 testów, kompatybilny z urządzeniem do immunohistochemii z Pakietu 1 pozycja 2</t>
    </r>
  </si>
  <si>
    <r>
      <t>Target Retrieval Solution, Low pH -</t>
    </r>
    <r>
      <rPr>
        <sz val="8"/>
        <color theme="1"/>
        <rFont val="Arial"/>
        <family val="2"/>
        <charset val="238"/>
      </rPr>
      <t>bufor o pH 6,1, wykorzystywany w immunohistochemii, 50-krotnie stężony,  kompatybilny z urządzeniem do immunohistochemii z Pakietu 1 pozycja 2, w opakowaniu zawierającym 3 sztuki o pojemności 30ml</t>
    </r>
  </si>
  <si>
    <r>
      <t xml:space="preserve">Formularz zawiera formuły ułatwiajace sporządzenie oferty. </t>
    </r>
    <r>
      <rPr>
        <u/>
        <sz val="8"/>
        <rFont val="Arial"/>
        <family val="2"/>
        <charset val="238"/>
      </rPr>
      <t>Obowiązkiem wykonawcy jest weryfikacja poprawności formuł.</t>
    </r>
    <r>
      <rPr>
        <sz val="8"/>
        <rFont val="Arial"/>
        <family val="2"/>
        <charset val="238"/>
      </rPr>
      <t xml:space="preserve"> Wykonawca wprowadza dane do kol.e) Cenę jednostkową netto i wprowadzi stawkę podatku VAT, aby uzyskać cenę oferty.    </t>
    </r>
  </si>
  <si>
    <r>
      <t>Anti-IDH1 R132H (Hu) from Mouse (H09)</t>
    </r>
    <r>
      <rPr>
        <sz val="8"/>
        <color theme="1"/>
        <rFont val="Arial"/>
        <family val="2"/>
        <charset val="238"/>
      </rPr>
      <t xml:space="preserve"> - przeciwciało mysie (Anti-Human) monoklonalne, klon IHC132, do immunohistochemii na ludzkich skrawkach tkankowych utrwalonych w formalinie, zatopionych w parafinie, w postaci roztworu gotowego do użycia (8ml) lub stężone 0,2 mg/ml w PBS w 2% BSA. </t>
    </r>
    <r>
      <rPr>
        <sz val="8"/>
        <color rgb="FFFF0000"/>
        <rFont val="Arial"/>
        <family val="2"/>
        <charset val="238"/>
      </rPr>
      <t>DOPUSZCZENIE: przeciwciała mysiego monoklonalnego Anti-IDH1 R132H o klonie IHC132, do immunohistochemii na ludzkich skrawkach tkankowych utrwalonych w formalinie, zatopionych w parafinie, w postaci roztworu gotowego do użycia (7 ml) z odpowiednim przeliczeniem sumarycznej ilości. Pozostałe parametry zgodnie z SWZ.</t>
    </r>
  </si>
  <si>
    <r>
      <t xml:space="preserve">C4/C4d - </t>
    </r>
    <r>
      <rPr>
        <sz val="8"/>
        <color theme="1"/>
        <rFont val="Arial"/>
        <family val="2"/>
        <charset val="238"/>
      </rPr>
      <t>przeciwciało mysie (Anti-Human) monoklonalne, klon ZM78, do immunohistochemii na ludzkich skrawkach tkankowych utrwalonych w formalinie i zatopionych w formalinie lub przygotowanych w kriostacie, w postaci roztworu stężonego 0,1ml, posiada IVD.</t>
    </r>
  </si>
  <si>
    <r>
      <t>Woda destylowana</t>
    </r>
    <r>
      <rPr>
        <sz val="8"/>
        <color theme="1"/>
        <rFont val="Arial"/>
        <family val="2"/>
        <charset val="238"/>
      </rPr>
      <t xml:space="preserve"> – woda pozbawiona, metodą destylacji, soli mineralnych oraz większości innych substancji ją zanieczyszczających, w opakowaniu o pojemności 5l. </t>
    </r>
    <r>
      <rPr>
        <sz val="8"/>
        <color rgb="FFFF0000"/>
        <rFont val="Arial"/>
        <family val="2"/>
        <charset val="238"/>
      </rPr>
      <t>DOPUSZCZENIE: woda demineralizowana.Pozostałe parametry zgodnie z SWZ.</t>
    </r>
  </si>
  <si>
    <r>
      <t>Aceton</t>
    </r>
    <r>
      <rPr>
        <sz val="8"/>
        <color rgb="FF000000"/>
        <rFont val="Arial"/>
        <family val="2"/>
        <charset val="238"/>
      </rPr>
      <t xml:space="preserve"> - substancja chemiczna w postaci bezbarwnej cieczy, cz.d.a, o zapachu aromatycznym,  w opakowaniu o pojemności 5l</t>
    </r>
  </si>
  <si>
    <r>
      <t>Alkohol etylowy</t>
    </r>
    <r>
      <rPr>
        <sz val="8"/>
        <color rgb="FF000000"/>
        <rFont val="Arial"/>
        <family val="2"/>
        <charset val="238"/>
      </rPr>
      <t xml:space="preserve"> – absolutny, 99,8%, cz.d.a, w opakowaniu o pojemności 1l</t>
    </r>
  </si>
  <si>
    <r>
      <t>Alkohol etylowy</t>
    </r>
    <r>
      <rPr>
        <sz val="8"/>
        <color rgb="FF000000"/>
        <rFont val="Arial"/>
        <family val="2"/>
        <charset val="238"/>
      </rPr>
      <t xml:space="preserve"> - substancja chemiczna w postaci bezbarwnej cieczy, całkowicie skażona, stężenie 99%,  w opakowaniu o pojemności 5l. </t>
    </r>
    <r>
      <rPr>
        <sz val="8"/>
        <color rgb="FFFF0000"/>
        <rFont val="Arial"/>
        <family val="2"/>
        <charset val="238"/>
      </rPr>
      <t xml:space="preserve">DOPUSZCZENIA: 1. alkoholu etylowego całkowicie skażonego o stężeniu min. 97,8%. Pozostałe parametry zgodnie z SWZ. 2. alkoholu etylowego całkowicie skażonego o stężeniu 99,9%. Pozostałe parametry zgodnie z SWZ. </t>
    </r>
  </si>
  <si>
    <r>
      <t xml:space="preserve">Formalina buforowana 10% </t>
    </r>
    <r>
      <rPr>
        <sz val="8"/>
        <color rgb="FF000000"/>
        <rFont val="Arial"/>
        <family val="2"/>
        <charset val="238"/>
      </rPr>
      <t>- utrwalacz do badań histologicznych, stężenie formaldehydu 4 %, w opakowaniu o pojemności 5l</t>
    </r>
  </si>
  <si>
    <r>
      <t>Ksylen</t>
    </r>
    <r>
      <rPr>
        <sz val="8"/>
        <color rgb="FF000000"/>
        <rFont val="Arial"/>
        <family val="2"/>
        <charset val="238"/>
      </rPr>
      <t xml:space="preserve"> - substancja chemiczna w postaci bezbarwnej cieczy, cz.d.a, Zawartość węglowodorów C8 min. 98,5 %,  w opakowaniu o pojemności 5l</t>
    </r>
  </si>
  <si>
    <r>
      <t xml:space="preserve">Eozyna - </t>
    </r>
    <r>
      <rPr>
        <sz val="8"/>
        <color theme="1"/>
        <rFont val="Arial"/>
        <family val="2"/>
        <charset val="238"/>
      </rPr>
      <t>wodny 1% roztwór eozyny Y do rutynowego barwienia histopatologicznego, w opakowaniach o pojemności 1l</t>
    </r>
  </si>
  <si>
    <r>
      <t>Hematoksylina Mayera - b</t>
    </r>
    <r>
      <rPr>
        <sz val="8"/>
        <color rgb="FF000000"/>
        <rFont val="Arial"/>
        <family val="2"/>
        <charset val="238"/>
      </rPr>
      <t xml:space="preserve">arwnik wodny hematoksyliny zawierający wodzian chloralu - 4% do rutynowego barwienia histopatologicznego, w opakowaniach o pojemności 1l. </t>
    </r>
    <r>
      <rPr>
        <sz val="8"/>
        <color rgb="FFFF0000"/>
        <rFont val="Arial"/>
        <family val="2"/>
        <charset val="238"/>
      </rPr>
      <t xml:space="preserve">DOPUSZCZENIE: hematoksylinę Mayera o zawartości wodzianu chloralu od 3 do 5%. Pozostałe parametry zgodnie z SWZ.
</t>
    </r>
  </si>
  <si>
    <r>
      <t>Parafina histopatologiczna z DMSO</t>
    </r>
    <r>
      <rPr>
        <sz val="8"/>
        <color rgb="FF000000"/>
        <rFont val="Arial"/>
        <family val="2"/>
        <charset val="238"/>
      </rPr>
      <t xml:space="preserve"> - substancja chemiczna w postaci białych, przejrzystych granulek, służąca do utrwalania tkanek, w składzie: 96% parafiny, 0,9% DMSO, 3,1% polimerów, pakowana po 10kg. </t>
    </r>
    <r>
      <rPr>
        <sz val="8"/>
        <color rgb="FFFF0000"/>
        <rFont val="Arial"/>
        <family val="2"/>
        <charset val="238"/>
      </rPr>
      <t>DOPUSZCZENIE: parafinę histopatologiczną z DMSO – substancję chemiczną w postaci białych, przejrzystych granulek, służącą do utrwalania tkanek; w składzie: woski parafinowe i woski węglowodorowe &gt;95%, polimery (poliizobutylen) &lt;5%, DMSO &lt;1%, pakowaną po 10 kg. Pozostałe parametry zgodnie z SWZ.</t>
    </r>
  </si>
  <si>
    <r>
      <t xml:space="preserve">Odczynnik EA50 do barwienia metodą Papanicolaou - </t>
    </r>
    <r>
      <rPr>
        <sz val="8"/>
        <color rgb="FF000000"/>
        <rFont val="Arial"/>
        <family val="2"/>
        <charset val="238"/>
      </rPr>
      <t xml:space="preserve">barwnik wykorzystywany do przygotowywania preparatów cytologii ginekologicznych metodą Papanicolaou, w opakowaniu o pojemności 500ml. </t>
    </r>
    <r>
      <rPr>
        <sz val="8"/>
        <color rgb="FFFF0000"/>
        <rFont val="Arial"/>
        <family val="2"/>
        <charset val="238"/>
      </rPr>
      <t>DOPUSZCZENIE: odczynnik EA50 w opakowaniach o pojemności 1 litra po odpowiednim przeliczeniu. Pozostałe parametry zgodne z opisem przedmiotu zamówienia.</t>
    </r>
  </si>
  <si>
    <r>
      <t>Szybki odwapniacz do tkanek</t>
    </r>
    <r>
      <rPr>
        <sz val="8"/>
        <color theme="1"/>
        <rFont val="Arial"/>
        <family val="2"/>
        <charset val="238"/>
      </rPr>
      <t xml:space="preserve"> - niewymagający źródła ciepła, elektryczności oraz innych substancji chemicznych, nie zmieniający właściwości jądrowych tkanki, na bazie kwasu solnego, pakowany po 4 sztuki o pojemności 1l w opakowaniu, równoważny z odwapniaczem Shandon TBD-1 pod względem czasu potrzebnego do odwapnienia tkanki poddawanej obróbce chemicznej. </t>
    </r>
    <r>
      <rPr>
        <sz val="8"/>
        <color rgb="FFFF0000"/>
        <rFont val="Arial"/>
        <family val="2"/>
        <charset val="238"/>
      </rPr>
      <t>Wskazane przez Zamawiającego ilości dotyczą opakowań zawierających 4x1l odwapniacza. Pozostałe wymagania zgodnie z SWZ.</t>
    </r>
  </si>
  <si>
    <r>
      <t>Szybki odwapniacz do tkanek</t>
    </r>
    <r>
      <rPr>
        <sz val="8"/>
        <color theme="1"/>
        <rFont val="Arial"/>
        <family val="2"/>
        <charset val="238"/>
      </rPr>
      <t xml:space="preserve"> - niewymagający źródła ciepła, elektryczności oraz innych substancji chemicznych, nie zmieniający właściwości jądrowych tkanki, na bazie kwasu mrówkowego, pakowany po 4 sztuki o pojemności 1l w opakowaniu, równoważny z odwapniaczem Shandon TBD-2 pod względem czasu potrzebnego do odwapnienia tkanki poddawanej obróbce chemicznej. </t>
    </r>
    <r>
      <rPr>
        <sz val="8"/>
        <color rgb="FFFF0000"/>
        <rFont val="Arial"/>
        <family val="2"/>
        <charset val="238"/>
      </rPr>
      <t>Wskazane przez Zamawiającego ilości dotyczą opakowań zawierających 4x1l odwapniacza. Pozostałe wymagania zgodnie z SWZ.</t>
    </r>
  </si>
  <si>
    <r>
      <t xml:space="preserve">Oil red "O" acc. Johnson - </t>
    </r>
    <r>
      <rPr>
        <sz val="8"/>
        <color rgb="FF000000"/>
        <rFont val="Arial"/>
        <family val="2"/>
        <charset val="238"/>
      </rPr>
      <t>zestaw odczynników</t>
    </r>
    <r>
      <rPr>
        <b/>
        <sz val="8"/>
        <color rgb="FF000000"/>
        <rFont val="Arial"/>
        <family val="2"/>
        <charset val="238"/>
      </rPr>
      <t xml:space="preserve"> </t>
    </r>
    <r>
      <rPr>
        <sz val="8"/>
        <color rgb="FF000000"/>
        <rFont val="Arial"/>
        <family val="2"/>
        <charset val="238"/>
      </rPr>
      <t>do wykrywania neutralnych lipidów w preparatach mrożonych, pozwalający na wykonanie 100 testów</t>
    </r>
  </si>
  <si>
    <r>
      <t xml:space="preserve">Płyn utrwalający </t>
    </r>
    <r>
      <rPr>
        <sz val="8"/>
        <color theme="1"/>
        <rFont val="Arial"/>
        <family val="2"/>
        <charset val="238"/>
      </rPr>
      <t xml:space="preserve">- płyn o charakterystycznym zapachu i jasno zielonej barwie, pozwalający na przechowywanie niewybarwionych szkiełek lub próbek, wstępnie przefiltrowany, w opakowaniu 4 litry. </t>
    </r>
    <r>
      <rPr>
        <sz val="8"/>
        <color rgb="FFFF0000"/>
        <rFont val="Arial"/>
        <family val="2"/>
        <charset val="238"/>
      </rPr>
      <t xml:space="preserve">DOPUSZCZENIE: płyn utrwalający o charakterystycznym zapachu i zielonej barwie, pozwalający na przechowywanie niewybarwionych szkiełek lub próbek, wstępnie przefiltrowany, w 4 opakowaniach po 1 litrze po odpowiednim przeliczeniu. Pozostałe wymagania zgodnie z SWZ.
</t>
    </r>
  </si>
  <si>
    <r>
      <t xml:space="preserve">Zestaw do preparowania komórek w preparatach typu cellblock </t>
    </r>
    <r>
      <rPr>
        <sz val="8"/>
        <color theme="1"/>
        <rFont val="Arial"/>
        <family val="2"/>
        <charset val="238"/>
      </rPr>
      <t xml:space="preserve">- gotowy do użycia, składający się z 11 ml odczynnika osadzającego, 11 ml odczynnika żelującego oraz 50 kasetek wraz z wkładkami do preparatów typu cell block, pozwalający również na przetwarzanie tkanek i fragmentów biopsji oraz możliwy do użycia w szybkim programie biopsyjnym, wystarczający na około 50 preparatów. </t>
    </r>
    <r>
      <rPr>
        <sz val="8"/>
        <color rgb="FFFF0000"/>
        <rFont val="Arial"/>
        <family val="2"/>
        <charset val="238"/>
      </rPr>
      <t>DOPUSZCZENIA: zestaw do wykonywania cytobloków, gotowy do użycia, składający się z 15 ml odczynnika osadzającego i 15 ml odczynnika żelującego (bez kasetek), wystarczający na ponad 50 (do ok.66-67 preparatów).  Pozostałe wymagania zgodnie z SWZ.</t>
    </r>
  </si>
  <si>
    <r>
      <t xml:space="preserve">hCG - </t>
    </r>
    <r>
      <rPr>
        <sz val="8"/>
        <color theme="1"/>
        <rFont val="Arial"/>
        <family val="2"/>
        <charset val="238"/>
      </rPr>
      <t>przeciwciało królicze, poliklonalne, do immunohistochemii na ludzkich skrawkach tkankowych utrwalonych w formalinie, zatopionych w parafinie, gotowe do użycia, pozwalające na wykonanie 50 oznaczeń, przeciwciało posiada certyfikat IVD.</t>
    </r>
  </si>
  <si>
    <r>
      <t xml:space="preserve">Napsin A (MRQ-60) - </t>
    </r>
    <r>
      <rPr>
        <sz val="8"/>
        <color theme="1"/>
        <rFont val="Arial"/>
        <family val="2"/>
        <charset val="238"/>
      </rPr>
      <t>przeciwciało mysie, monoklonalne, klon MRQ-60, do immunohistochemii na ludzkich skrawkach tkankowych utrwalonych w formalinie, zatopionych w parafinie, gotowe do użycia, pozwalające na wykonanie 50 oznaczeń, przeciwciało posiada certyfikat IVD.</t>
    </r>
  </si>
  <si>
    <r>
      <t xml:space="preserve">PSA - </t>
    </r>
    <r>
      <rPr>
        <sz val="8"/>
        <color theme="1"/>
        <rFont val="Arial"/>
        <family val="2"/>
        <charset val="238"/>
      </rPr>
      <t>przeciwciało królicze, poliklonalne, do immunohistochemii na ludzkich skrawkach tkankowych utrwalonych w formalinie, zatopionych w parafinie, gotowe do użycia, pozwalające na wykonanie 50 oznaczeń, przeciwciało posiada certyfikat IVD.</t>
    </r>
  </si>
  <si>
    <r>
      <t xml:space="preserve">anti-p40 (BC28) - </t>
    </r>
    <r>
      <rPr>
        <sz val="8"/>
        <color theme="1"/>
        <rFont val="Arial"/>
        <family val="2"/>
        <charset val="238"/>
      </rPr>
      <t>przeciwciało mysie, monoklonalne, klon BC28, do immunohistochemii na ludzkich skrawkach tkankowych utrwalonych w formalinie, zatopionych w parafinie, gotowe do użycia, pozwalające na wykonanie 50 oznaczeń, przeciwciało posiada certyfikat IVD.</t>
    </r>
  </si>
  <si>
    <r>
      <t xml:space="preserve">DOG1 </t>
    </r>
    <r>
      <rPr>
        <sz val="8"/>
        <color rgb="FF000000"/>
        <rFont val="Arial"/>
        <family val="2"/>
        <charset val="238"/>
      </rPr>
      <t>- przeciwciało królicze (Anti-Human) monoklonalne, klon SP31,  do immunohistochemii na ludzkich skrawkach tkankowych utrwalonych w formalinie, zatopionych w parafinie, w postaci roztworu gotowego do użycia umożliwiającego wykonanie 50 testów, przeciwciało posiada certyfikat IVD.</t>
    </r>
  </si>
  <si>
    <r>
      <t>CINtecp16</t>
    </r>
    <r>
      <rPr>
        <sz val="8"/>
        <color rgb="FF000000"/>
        <rFont val="Arial"/>
        <family val="2"/>
        <charset val="238"/>
      </rPr>
      <t xml:space="preserve"> - przeciwciało mysie (Anti-Human) monoklonalne, klon E6H4,  do immunohistochemii na ludzkich skrawkach tkankowych utrwalonych w formalinie, zatopionych w parafinie, w postaci roztworu gotowego do użycia umożliwiającego wykonanie 50 testów, przeciwciało posiada certyfikat IVD.</t>
    </r>
  </si>
  <si>
    <r>
      <t xml:space="preserve">Przeciwciało CA IX - </t>
    </r>
    <r>
      <rPr>
        <sz val="8"/>
        <color rgb="FF000000"/>
        <rFont val="Arial"/>
        <family val="2"/>
        <charset val="238"/>
      </rPr>
      <t>Przeciwciało monoklonalne królicze anhydrazy węglanowej IX (EP161) przeznaczone jest do użytku laboratoryjnego do wykrywania białka anhydrazy węglanowej IX w tkankach utrwalonych w formalinie i zatopionych w parafinie, posiada certyfikat IVD.</t>
    </r>
  </si>
  <si>
    <r>
      <t xml:space="preserve">Przeciwciało Olig 2- </t>
    </r>
    <r>
      <rPr>
        <sz val="8"/>
        <color rgb="FF000000"/>
        <rFont val="Arial"/>
        <family val="2"/>
        <charset val="238"/>
      </rPr>
      <t>Przeciwciało monoklonalne królicze Olig2 (EP112), przeznaczone do użytku laboratoryjnego do wykrywania białka Olig2 w tkance utrwalonej w formalinie i zatopionej w parafinie, posiada certyfikat IVD.</t>
    </r>
  </si>
  <si>
    <r>
      <t xml:space="preserve">Przeciwciało anti-CD25- </t>
    </r>
    <r>
      <rPr>
        <sz val="8"/>
        <color theme="1"/>
        <rFont val="Arial"/>
        <family val="2"/>
        <charset val="238"/>
      </rPr>
      <t>przeciwciało mysie monoklonalne CD25 (4C9), przeznaczone do użytku laboratoryjnego do wykrywania białka CD25 w tkance utrwalonej w formalinie i zatopionej w parafinie, posiada certyfikat IVD.</t>
    </r>
  </si>
  <si>
    <r>
      <t xml:space="preserve">Przeciwciało Anti-SOX11 - </t>
    </r>
    <r>
      <rPr>
        <sz val="8"/>
        <color theme="1"/>
        <rFont val="Arial"/>
        <family val="2"/>
        <charset val="238"/>
      </rPr>
      <t>przeciwciało mysie monoklonalne SOX-11 (MRQ-58), przeznaczone do użytku laboratoryjnego do wykrywania białka SOX-11 w tkance utrwalonej w formalinie i zatopionej w parafinie, posiada certyfikat IVD.</t>
    </r>
  </si>
  <si>
    <r>
      <t>PAX8</t>
    </r>
    <r>
      <rPr>
        <sz val="8"/>
        <color rgb="FF000000"/>
        <rFont val="Arial"/>
        <family val="2"/>
        <charset val="238"/>
      </rPr>
      <t xml:space="preserve"> - przeciwciało mysie (Anti-Human) monoklonalne, klon  MRQ-50,  do immunohistochemii na ludzkich skrawkach tkankowych utrwalonych w formalinie, zatopionych w parafinie, w postaci roztworu gotowego do użycia umożliwiającego wykonanie 50 testów, przeciwciało posiada certyfikat IVD.</t>
    </r>
  </si>
  <si>
    <r>
      <t>SOX-10</t>
    </r>
    <r>
      <rPr>
        <sz val="8"/>
        <color rgb="FF000000"/>
        <rFont val="Arial"/>
        <family val="2"/>
        <charset val="238"/>
      </rPr>
      <t xml:space="preserve"> - przeciwciało królicze (Anti-Human) monoklonalne, klon SP267,  do immunohistochemii na ludzkich skrawkach tkankowych utrwalonych w formalinie, zatopionych w parafinie, w postaci roztworu gotowego do użycia umożliwiającego wykonanie 50 testów, przeciwciało posiada certyfikat IVD.</t>
    </r>
  </si>
  <si>
    <r>
      <t xml:space="preserve">CD71 </t>
    </r>
    <r>
      <rPr>
        <sz val="8"/>
        <color theme="1"/>
        <rFont val="Arial"/>
        <family val="2"/>
        <charset val="238"/>
      </rPr>
      <t xml:space="preserve">- przeciwciało mysie </t>
    </r>
    <r>
      <rPr>
        <b/>
        <sz val="8"/>
        <color rgb="FF000000"/>
        <rFont val="Arial"/>
        <family val="2"/>
        <charset val="238"/>
      </rPr>
      <t>(</t>
    </r>
    <r>
      <rPr>
        <sz val="8"/>
        <color theme="1"/>
        <rFont val="Arial"/>
        <family val="2"/>
        <charset val="238"/>
      </rPr>
      <t>Anti-Human</t>
    </r>
    <r>
      <rPr>
        <b/>
        <sz val="8"/>
        <color rgb="FF000000"/>
        <rFont val="Arial"/>
        <family val="2"/>
        <charset val="238"/>
      </rPr>
      <t>)</t>
    </r>
    <r>
      <rPr>
        <sz val="8"/>
        <color theme="1"/>
        <rFont val="Arial"/>
        <family val="2"/>
        <charset val="238"/>
      </rPr>
      <t xml:space="preserve"> monoklonalne, klon MRQ-48,  do immunohistochemii na ludzkich skrawkach tkankowych utrwalonych w formalinie, zatopionych w parafinie, w postaci roztworu gotowego do użycia umożliwiającego wykonanie 50 oznaczeń, przeciwciało posiada certyfikat IVD.</t>
    </r>
  </si>
  <si>
    <r>
      <rPr>
        <b/>
        <sz val="8"/>
        <color rgb="FF000000"/>
        <rFont val="Arial"/>
        <family val="2"/>
        <charset val="238"/>
      </rPr>
      <t>CD38</t>
    </r>
    <r>
      <rPr>
        <sz val="8"/>
        <color rgb="FF000000"/>
        <rFont val="Arial"/>
        <family val="2"/>
        <charset val="238"/>
      </rPr>
      <t xml:space="preserve"> - przeciwciało królicze (Anti-Human) monoklonalne, klon SP149,  do immunohistochemii na ludzkich skrawkach tkankowych utrwalonych w formalinie, zatopionych w parafinie, w postaci roztworu gotowego do użycia umożliwiającego wykonanie 50 oznaczeń, przeciwciało posiada certyfikat IVD.</t>
    </r>
  </si>
  <si>
    <r>
      <t>PD-1</t>
    </r>
    <r>
      <rPr>
        <sz val="8"/>
        <color theme="1"/>
        <rFont val="Arial"/>
        <family val="2"/>
        <charset val="238"/>
      </rPr>
      <t xml:space="preserve">- przeciwciało mysie </t>
    </r>
    <r>
      <rPr>
        <b/>
        <sz val="8"/>
        <color rgb="FF000000"/>
        <rFont val="Arial"/>
        <family val="2"/>
        <charset val="238"/>
      </rPr>
      <t>(</t>
    </r>
    <r>
      <rPr>
        <sz val="8"/>
        <color theme="1"/>
        <rFont val="Arial"/>
        <family val="2"/>
        <charset val="238"/>
      </rPr>
      <t>Anti-Human</t>
    </r>
    <r>
      <rPr>
        <b/>
        <sz val="8"/>
        <color rgb="FF000000"/>
        <rFont val="Arial"/>
        <family val="2"/>
        <charset val="238"/>
      </rPr>
      <t>)</t>
    </r>
    <r>
      <rPr>
        <sz val="8"/>
        <color theme="1"/>
        <rFont val="Arial"/>
        <family val="2"/>
        <charset val="238"/>
      </rPr>
      <t xml:space="preserve"> monoklonalne, klon NAT105,  do immunohistochemii na ludzkich skrawkach tkankowych utrwalonych w formalinie, zatopionych w parafinie, w postaci roztworu gotowego do użycia umożliwiającego wykonanie 50 oznaczeń, przeciwciało posiada certyfikat IVD.</t>
    </r>
  </si>
  <si>
    <r>
      <t xml:space="preserve">HHV-8 </t>
    </r>
    <r>
      <rPr>
        <sz val="8"/>
        <color theme="1"/>
        <rFont val="Arial"/>
        <family val="2"/>
        <charset val="238"/>
      </rPr>
      <t xml:space="preserve">- przeciwciało mysie </t>
    </r>
    <r>
      <rPr>
        <b/>
        <sz val="8"/>
        <color rgb="FF000000"/>
        <rFont val="Arial"/>
        <family val="2"/>
        <charset val="238"/>
      </rPr>
      <t>(</t>
    </r>
    <r>
      <rPr>
        <sz val="8"/>
        <color theme="1"/>
        <rFont val="Arial"/>
        <family val="2"/>
        <charset val="238"/>
      </rPr>
      <t>Anti-Human</t>
    </r>
    <r>
      <rPr>
        <b/>
        <sz val="8"/>
        <color rgb="FF000000"/>
        <rFont val="Arial"/>
        <family val="2"/>
        <charset val="238"/>
      </rPr>
      <t>)</t>
    </r>
    <r>
      <rPr>
        <sz val="8"/>
        <color theme="1"/>
        <rFont val="Arial"/>
        <family val="2"/>
        <charset val="238"/>
      </rPr>
      <t xml:space="preserve"> monoklonalne, klon 13B10,  do immunohistochemii na ludzkich skrawkach tkankowych utrwalonych w formalinie, zatopionych w parafinie, w postaci roztworu gotowego do użycia umożliwiającego wykonanie 50 oznaczeń, przeciwciało posiada certyfikat IVD.</t>
    </r>
  </si>
  <si>
    <r>
      <t>Anti-SV40 Antigen</t>
    </r>
    <r>
      <rPr>
        <sz val="8"/>
        <color theme="1"/>
        <rFont val="Arial"/>
        <family val="2"/>
        <charset val="238"/>
      </rPr>
      <t xml:space="preserve"> - przeciwciało mysie (Anti-Human) monoklonalne, klon PAb416,  do immunohistochemii na ludzkich skrawkach tkankowych utrwalonych w formalinie, zatopionych w parafinie, w postaci roztworu stężonego (0,2 mg/ml), o pojemności 200 µg.</t>
    </r>
  </si>
  <si>
    <r>
      <t xml:space="preserve">AFOG Kit </t>
    </r>
    <r>
      <rPr>
        <sz val="8"/>
        <color theme="1"/>
        <rFont val="Arial"/>
        <family val="2"/>
        <charset val="238"/>
      </rPr>
      <t>- zestaw odczynników do barwienia histochemicznego tkanek metodą AFOG służącą do wizualizacji złogów białka w kłębuszkach nerkowych, pozwalający na przygotowanie 100 preparatów</t>
    </r>
  </si>
  <si>
    <r>
      <t xml:space="preserve">Ziehl - Neelsen Kit - </t>
    </r>
    <r>
      <rPr>
        <sz val="8"/>
        <color rgb="FF000000"/>
        <rFont val="Arial"/>
        <family val="2"/>
        <charset val="238"/>
      </rPr>
      <t>zestaw odczynników umożliwiających barwienie tkanek metodą Ziehl - Neelsen służącą do obrazowania mykobakterii, w zestawie umożliwiającym wykonanie 100 testów</t>
    </r>
  </si>
  <si>
    <r>
      <t xml:space="preserve">Acid Fuchsin - </t>
    </r>
    <r>
      <rPr>
        <sz val="8"/>
        <color rgb="FF000000"/>
        <rFont val="Arial"/>
        <family val="2"/>
        <charset val="238"/>
      </rPr>
      <t>substancja chemiczna w postaci niebiesko-zielonego proszku, w opakowaniu 25g</t>
    </r>
  </si>
  <si>
    <r>
      <t xml:space="preserve">Acetic Acid - </t>
    </r>
    <r>
      <rPr>
        <sz val="8"/>
        <color rgb="FF000000"/>
        <rFont val="Arial"/>
        <family val="2"/>
        <charset val="238"/>
      </rPr>
      <t>substancja chemiczna w postaci bezbarwnej cieczy o piekącym zapachu, czystość ≥99,99%, w opakowaniu o pojemności 500ml</t>
    </r>
  </si>
  <si>
    <r>
      <t>Aldehyd glutarowy 25%</t>
    </r>
    <r>
      <rPr>
        <sz val="8"/>
        <color theme="1"/>
        <rFont val="Arial"/>
        <family val="2"/>
        <charset val="238"/>
      </rPr>
      <t xml:space="preserve"> - roztwór wodny aldehydu glutarowego o stężeniu 25%, w postaci bezbarwnej cieczy, przystosowany do zastosowań w diagnostyce klinicznej, w opakowaniu o pojemności 100ml</t>
    </r>
  </si>
  <si>
    <r>
      <rPr>
        <b/>
        <sz val="8"/>
        <color rgb="FF000000"/>
        <rFont val="Arial"/>
        <family val="2"/>
        <charset val="238"/>
      </rPr>
      <t>Cresyl Violet acetate</t>
    </r>
    <r>
      <rPr>
        <sz val="8"/>
        <color rgb="FF000000"/>
        <rFont val="Arial"/>
        <family val="2"/>
        <charset val="238"/>
      </rPr>
      <t xml:space="preserve"> - substancja chemiczna w postaci ciemnozielonego proszku, o zawartości barwnika ok. 70%, w opakowaniu 10g</t>
    </r>
  </si>
  <si>
    <r>
      <t xml:space="preserve">Cytochrom C - </t>
    </r>
    <r>
      <rPr>
        <sz val="8"/>
        <color rgb="FF000000"/>
        <rFont val="Arial"/>
        <family val="2"/>
        <charset val="238"/>
      </rPr>
      <t>otrzymywany z wołowego serca, w postaci proszku lub kryształów, czystość ≥95%, w opakowaniach po 100mg</t>
    </r>
  </si>
  <si>
    <r>
      <t xml:space="preserve">Eozyna żółtawa - </t>
    </r>
    <r>
      <rPr>
        <sz val="8"/>
        <color rgb="FF000000"/>
        <rFont val="Arial"/>
        <family val="2"/>
        <charset val="238"/>
      </rPr>
      <t>substanscja chemiczna w postaci proszku o barwie od jasnopomarańczowej do ciemnoczerwonej, zawartość barwnika ≥90%, w opakowaniach 25g</t>
    </r>
  </si>
  <si>
    <r>
      <t xml:space="preserve">Glicerol - </t>
    </r>
    <r>
      <rPr>
        <sz val="8"/>
        <color rgb="FF000000"/>
        <rFont val="Arial"/>
        <family val="2"/>
        <charset val="238"/>
      </rPr>
      <t>substancja chemiczna w postaci bezbarwnej cieczy, w opakowaniu o pojemności 1l</t>
    </r>
  </si>
  <si>
    <r>
      <t xml:space="preserve">Kakodylan sodu (trihydrat) - </t>
    </r>
    <r>
      <rPr>
        <sz val="8"/>
        <color rgb="FF000000"/>
        <rFont val="Arial"/>
        <family val="2"/>
        <charset val="238"/>
      </rPr>
      <t>substancja chemiczna w postaci ciała stałego, czystość ≥98%, w opakowaniu 100g</t>
    </r>
  </si>
  <si>
    <r>
      <t xml:space="preserve">Kwas fosfowolframowy (hydrat) - </t>
    </r>
    <r>
      <rPr>
        <sz val="8"/>
        <color rgb="FF000000"/>
        <rFont val="Arial"/>
        <family val="2"/>
        <charset val="238"/>
      </rPr>
      <t>substancja chemiczna w postaci jasnozielonego ciała stałego, cz.d.a., w opakowaniu 100g</t>
    </r>
  </si>
  <si>
    <r>
      <t xml:space="preserve">Kwas solny - </t>
    </r>
    <r>
      <rPr>
        <sz val="8"/>
        <color rgb="FF000000"/>
        <rFont val="Arial"/>
        <family val="2"/>
        <charset val="238"/>
      </rPr>
      <t>substancja chemiczna w postaci bezbarwnej cieczy o piekącym zapachu, stężenie 36%, w opakowaniu o pojemności 1l</t>
    </r>
  </si>
  <si>
    <r>
      <t xml:space="preserve">Nitrotetrazolium Blue chloride - </t>
    </r>
    <r>
      <rPr>
        <sz val="8"/>
        <rFont val="Arial"/>
        <family val="2"/>
        <charset val="238"/>
      </rPr>
      <t>substancja chemiczna w postaci proszku, cz.d.a., w opakowaniach 250mg</t>
    </r>
  </si>
  <si>
    <r>
      <t xml:space="preserve">Orange G - </t>
    </r>
    <r>
      <rPr>
        <sz val="8"/>
        <rFont val="Arial"/>
        <family val="2"/>
        <charset val="238"/>
      </rPr>
      <t>substancja chemiczna w postaci ciała stałego, o zawartości barwnika ok. 80%, w opakowaniu 25g</t>
    </r>
  </si>
  <si>
    <r>
      <t xml:space="preserve">Oxalic acid dihydrate - </t>
    </r>
    <r>
      <rPr>
        <sz val="8"/>
        <rFont val="Arial"/>
        <family val="2"/>
        <charset val="238"/>
      </rPr>
      <t>substancja chemiczna w postaci białego ciała stałego, cz.d.a., w opakowaniu 500g</t>
    </r>
  </si>
  <si>
    <r>
      <t xml:space="preserve">PBS (Phosphate buffered saline) - </t>
    </r>
    <r>
      <rPr>
        <sz val="8"/>
        <rFont val="Arial"/>
        <family val="2"/>
        <charset val="238"/>
      </rPr>
      <t>substancja chemiczna w postaci ciała stałego, w tabletkach, pakowana po 100 tabletek w opakowaniu</t>
    </r>
    <r>
      <rPr>
        <b/>
        <sz val="8"/>
        <rFont val="Arial"/>
        <family val="2"/>
        <charset val="238"/>
      </rPr>
      <t>.</t>
    </r>
  </si>
  <si>
    <r>
      <t xml:space="preserve">Tlenek propylenu - </t>
    </r>
    <r>
      <rPr>
        <sz val="8"/>
        <rFont val="Arial"/>
        <family val="2"/>
        <charset val="238"/>
      </rPr>
      <t>substancja chemiczna w postaci bezbarwnej cieczy, czystość ≥99.5%, w opakowaniu o pojemności 1l</t>
    </r>
  </si>
  <si>
    <r>
      <t xml:space="preserve">MNA (Methylnadic anhydride) - </t>
    </r>
    <r>
      <rPr>
        <sz val="8"/>
        <color rgb="FF000000"/>
        <rFont val="Arial"/>
        <family val="2"/>
        <charset val="238"/>
      </rPr>
      <t>substancja chemiczna przeznaczona do utwardzania bloczków eponowych, w opakowaniach o pojemności 250ml</t>
    </r>
  </si>
  <si>
    <r>
      <t xml:space="preserve">DDSA (2-Dodecenylsuccinic acid anhydride) -  </t>
    </r>
    <r>
      <rPr>
        <sz val="8"/>
        <color rgb="FF000000"/>
        <rFont val="Arial"/>
        <family val="2"/>
        <charset val="238"/>
      </rPr>
      <t>substancja chemiczna przeznaczona do utwardzania bloczków eponowych, w opakowaniach 250g</t>
    </r>
  </si>
  <si>
    <r>
      <t xml:space="preserve">Zieleń metylowa - </t>
    </r>
    <r>
      <rPr>
        <sz val="8"/>
        <color rgb="FF000000"/>
        <rFont val="Arial"/>
        <family val="2"/>
        <charset val="238"/>
      </rPr>
      <t>substancja chemiczna w postaci ciemnozielonego lub krystalicznego proszku, w opakowaniu 100g</t>
    </r>
  </si>
  <si>
    <r>
      <t xml:space="preserve">Chromosome 17 Alpha Satellite Probe Green - </t>
    </r>
    <r>
      <rPr>
        <sz val="8"/>
        <color rgb="FF000000"/>
        <rFont val="Arial"/>
        <family val="2"/>
        <charset val="238"/>
      </rPr>
      <t>Sonda FISH dostarczona w opakowaniu na 5 testów w postaci skoncentrowanej, komplementarna do regionu D17Z1, wyznakowana zielonym fluorochromem. RUO lub IVDD</t>
    </r>
  </si>
  <si>
    <r>
      <t>Tissue Pretreatment Kit - z</t>
    </r>
    <r>
      <rPr>
        <sz val="8"/>
        <color rgb="FF000000"/>
        <rFont val="Arial"/>
        <family val="2"/>
        <charset val="238"/>
      </rPr>
      <t>estaw odczynników do stosowania w obróbce cieplnej i trawieniu enzymatycznym tkanek utrwalonych w formalinie i zatopionych w parafinie (FFPE) przed fluorescencyjną hybrydyzacją in situ (FISH) lub chromogenną hybrydyzacją in situ (CISH)</t>
    </r>
    <r>
      <rPr>
        <b/>
        <sz val="8"/>
        <color rgb="FF000000"/>
        <rFont val="Arial"/>
        <family val="2"/>
        <charset val="238"/>
      </rPr>
      <t>, p</t>
    </r>
    <r>
      <rPr>
        <sz val="8"/>
        <color rgb="FF000000"/>
        <rFont val="Arial"/>
        <family val="2"/>
        <charset val="238"/>
      </rPr>
      <t>rodukt przeznaczony do ogólnego użytku laboratoryjnego</t>
    </r>
    <r>
      <rPr>
        <b/>
        <sz val="8"/>
        <color rgb="FF000000"/>
        <rFont val="Arial"/>
        <family val="2"/>
        <charset val="238"/>
      </rPr>
      <t>.</t>
    </r>
  </si>
  <si>
    <r>
      <t xml:space="preserve">HER2/17cen Amplification v2 - </t>
    </r>
    <r>
      <rPr>
        <sz val="8"/>
        <color rgb="FF000000"/>
        <rFont val="Arial"/>
        <family val="2"/>
        <charset val="238"/>
      </rPr>
      <t>sonda FISH dostarczana w opakowaniu na 10 testów o pojemności 100ul, zawieszona w buforze i gotowa do użycia. Mieszanina zawiera wyznakowane czerwonym fluoroforem sondy o długości 157,58Kb, 96,5Kb i 111,82Kb obejmujące region genu HER2 (ERBB2) i regiony sąsiadujące, oraz sondę wyznakowaną zielonym fluoroforem komplementarną z centromerem chromosomu 17. Produkt RUO, jest dostarczany w zestawie z DAPI o pojemności 150ul</t>
    </r>
  </si>
  <si>
    <r>
      <t xml:space="preserve">HER2 (ERBB2) Amplification Probe - </t>
    </r>
    <r>
      <rPr>
        <sz val="8"/>
        <color rgb="FF000000"/>
        <rFont val="Arial"/>
        <family val="2"/>
        <charset val="238"/>
      </rPr>
      <t>sonda FISH dostarczana w opakowaniu na 10 testów o pojemności 100ul, zawieszona w buforze i gotowa do użycia. Mieszanina zawiera wyznakowaną czerwonym fluoroforem sondę o długości 347 kz obejmującą region genu HER2 (ERBB2) i regiony sąsiadujące, oraz sondę wyznakowaną zielonym fluoroforem komplementarną z centromerem chromosomu 17. Produkt posiada IVDD i jest dostarczany w zestawie z DAPI o pojemności 150ul.</t>
    </r>
  </si>
  <si>
    <r>
      <t xml:space="preserve">Silanizowane szkiełka mikroskopowe - </t>
    </r>
    <r>
      <rPr>
        <sz val="8"/>
        <color theme="1"/>
        <rFont val="Arial"/>
        <family val="2"/>
        <charset val="238"/>
      </rPr>
      <t>do procedur immunohistochemicznych, kompatybilne z urządzeniem z pak.1 poz. 1 (1op. = 500szt.)</t>
    </r>
  </si>
  <si>
    <r>
      <t xml:space="preserve">Butelki na odczynniki </t>
    </r>
    <r>
      <rPr>
        <sz val="8"/>
        <color theme="1"/>
        <rFont val="Arial"/>
        <family val="2"/>
        <charset val="238"/>
      </rPr>
      <t>(Reagent Bottles), pojemność 5ml, kompatybilne z urządzeniem z pak.1 poz. 1</t>
    </r>
  </si>
  <si>
    <r>
      <t>Butelki na odczynniki</t>
    </r>
    <r>
      <rPr>
        <sz val="8"/>
        <color theme="1"/>
        <rFont val="Arial"/>
        <family val="2"/>
        <charset val="238"/>
      </rPr>
      <t xml:space="preserve"> (Reagent Bottles), pojemność 12ml, kompatybilne z urządzeniem z pak.1 poz. 1</t>
    </r>
  </si>
  <si>
    <r>
      <t>Zestaw Label Kit</t>
    </r>
    <r>
      <rPr>
        <sz val="8"/>
        <color theme="1"/>
        <rFont val="Arial"/>
        <family val="2"/>
        <charset val="238"/>
      </rPr>
      <t xml:space="preserve"> do urządzenia z pak.1 poz. 1, Large Flap Slide Label Kit including 6 rolls labels (500 each), 2 ribbons, 1 cleaning cloth</t>
    </r>
  </si>
  <si>
    <r>
      <t>Bibuła jakościowa</t>
    </r>
    <r>
      <rPr>
        <sz val="8"/>
        <color theme="1"/>
        <rFont val="Arial"/>
        <family val="2"/>
        <charset val="238"/>
      </rPr>
      <t xml:space="preserve"> - średnia, o gramaturze 65g/m2, w arkuszach o wymiarach 450 x 560mm, w opakowaniach po 100 arkuszy</t>
    </r>
  </si>
  <si>
    <r>
      <t>Komora do kominków TPX–</t>
    </r>
    <r>
      <rPr>
        <sz val="8"/>
        <color theme="1"/>
        <rFont val="Arial"/>
        <family val="2"/>
        <charset val="238"/>
      </rPr>
      <t xml:space="preserve"> pojedyncza komora na próbki, nasadki i filtry, przeznaczona do wielokrotnego użytku. umożliwiająca korzystanie z jednorazowych filtrów do próbek o objętości 0,5ml oraz 0,4ml lub mniej, kompatybilna z cytowirówką Cytospin</t>
    </r>
  </si>
  <si>
    <r>
      <t xml:space="preserve">Medium do przymrażania tkanek - </t>
    </r>
    <r>
      <rPr>
        <sz val="8"/>
        <color rgb="FF000000"/>
        <rFont val="Arial"/>
        <family val="2"/>
        <charset val="238"/>
      </rPr>
      <t>preparat umożliwiający szybkie schłodzenie obrabianego materiału do temperatury -50 stopni Celsjusza, do zastosowania przy obróbce świeżego materiału tkankowego, bezzapachowy, w opakowaniu o pojemności 400ml z aplikatorem</t>
    </r>
  </si>
  <si>
    <r>
      <t>Pojemnik na zużytą parafinę –</t>
    </r>
    <r>
      <rPr>
        <sz val="8"/>
        <color theme="1"/>
        <rFont val="Arial"/>
        <family val="2"/>
        <charset val="238"/>
      </rPr>
      <t xml:space="preserve"> pojemnik o pojemności 5 litrów, kompatybilny z procesorem tkankowym Thermo Scientific Shandon Excelsior AS, w opakowaniu zawierającym 5 sztuk</t>
    </r>
  </si>
  <si>
    <r>
      <t>Taśma termotransferowa –</t>
    </r>
    <r>
      <rPr>
        <sz val="8"/>
        <color theme="1"/>
        <rFont val="Arial"/>
        <family val="2"/>
        <charset val="238"/>
      </rPr>
      <t xml:space="preserve"> kompatybilna z drukarką do szkiełek Epredia SlideMate AS, pozwalająca na zadruk 12000 szkiełek, nadruk odporny na kontakt z odczynnikami używanymi w procesie obróbki materiału histopatologicznego</t>
    </r>
  </si>
  <si>
    <r>
      <t>Marker histologiczny</t>
    </r>
    <r>
      <rPr>
        <sz val="8"/>
        <color theme="1"/>
        <rFont val="Arial"/>
        <family val="2"/>
        <charset val="238"/>
      </rPr>
      <t xml:space="preserve"> - atrament do oznakowania chirurgicznych linii cięcia na obrabianym materiale histopatologicznym, właściwy dla tkanki świeżej i utrwalonej, zapewniający trwałe oznaczenia na tkankach, gotowy do użycia, do wyboru przez Zamawiającego w kolorze niebieskim, czarnym, czerwonym lub żółtym, pomarańczowym lub fioletowym, w opakowaniu zawierającym 15 sztuk o pojemności 4ml</t>
    </r>
  </si>
  <si>
    <r>
      <t xml:space="preserve">Pudełko kartonowe do archiwizacji preparatów - </t>
    </r>
    <r>
      <rPr>
        <sz val="8"/>
        <color theme="1"/>
        <rFont val="Arial"/>
        <family val="2"/>
        <charset val="238"/>
      </rPr>
      <t xml:space="preserve">wykonane z tektury trójwarstwowej, falistej (fala B), o gramaturze 400 g/m2, składające się z dwóch części: spodu i pokrywy. Spód pudełka o wymiarach 330x83x34mm (krawędź wewnętrzna) z otworem ułatwiającym wysunięcie z pokrywy, umiejscowionym przy górnej krawędzi spodu pudełka. Spód pudełka klejony i dodatkowo zszywany. Pokrywa ściśle przylegająca do spodu, umożliwiająca jego wsunięcie do wewnątrz wzdłuż długiej krawędzi, klejona. </t>
    </r>
  </si>
  <si>
    <r>
      <t xml:space="preserve">Pudełko kartonowe do archiwizacji bloczków parafinowych - </t>
    </r>
    <r>
      <rPr>
        <sz val="8"/>
        <color theme="1"/>
        <rFont val="Arial"/>
        <family val="2"/>
        <charset val="238"/>
      </rPr>
      <t xml:space="preserve">wykonane z tektury trójwarstwowej, falistej (fala B), o gramaturze 400 g/m2, składające się z dwóch części: spodu i pokrywy. Spód pudełka o wymiarach 335x125x40mm (krawędź wewnętrzna). Spód pudełka klejony i dodatkowo zszywany. Pokrywa ściśle przylegająca do spodu, zakładana od góry (spód wchodzący w pokrywę), posiadająca wycięcia ułatwiające zdejmowanie umiejscowione w centralnej części długiej, dolnej krawędzi, klejona.  </t>
    </r>
    <r>
      <rPr>
        <sz val="8"/>
        <color rgb="FFFF0000"/>
        <rFont val="Arial"/>
        <family val="2"/>
        <charset val="238"/>
      </rPr>
      <t xml:space="preserve">DOPUSZCZENIA: pudełek o wymiarach zewnętrznych ok. 345 x 145 x 50 mm (+/-10mm). Tak niewielka różnica w wymiarach pudełka jest niekiedy marginesem błędu podczas produkcji.
Pozostałe wymania zgodnie z SWZ.
</t>
    </r>
  </si>
  <si>
    <r>
      <t xml:space="preserve">Kasetka biopsyjna do przeprowadzania drobnych materiałów - </t>
    </r>
    <r>
      <rPr>
        <sz val="8"/>
        <color theme="1"/>
        <rFont val="Arial"/>
        <family val="2"/>
        <charset val="238"/>
      </rPr>
      <t xml:space="preserve">Wymiary standardowe (uniwersalne). Małe prostokątne otwory 1x5mm - po 168 otwory na wieczku i podstawie. Wieczko na wcisk Kasetka biopsyjna dedykowana do drukarek laserowych, kompatybilna z drukarkami FA-Tech i Epredia oraz z gąbkami różnych producentów, dostępna w minimum 6 różnych kolorach (m.in. biały, niebieski, zielony, żółty i różowy). Opakowanie max. 1000 szt. z podajnikiem. </t>
    </r>
    <r>
      <rPr>
        <sz val="8"/>
        <color rgb="FFFF0000"/>
        <rFont val="Arial"/>
        <family val="2"/>
        <charset val="238"/>
      </rPr>
      <t>DOPUSZCZENIA: kasetki FA-TECH w oryginalnym opakowaniu producenta bez podajnika. Producent nie przewidział podajnika z uwagi na łączenie kasetek taśmą w stosach po 40 szt. co ułatwia wygodne korzystanie z kasetek. Pozostałe wymania zgodnie z SWZ.</t>
    </r>
  </si>
  <si>
    <r>
      <t xml:space="preserve">Zestaw do znakowania skierowań i pojemników z materiałem tkankowym - </t>
    </r>
    <r>
      <rPr>
        <sz val="8"/>
        <color theme="1"/>
        <rFont val="Arial"/>
        <family val="2"/>
        <charset val="238"/>
      </rPr>
      <t>zestaw zawierający etykiety oraz taśmę barwiącą termotransferową. Etykiety błyszczące białe, o wymiarach 24x24 mm, wykonane z folii z tworzywa sztucznego, rogi zaokrąglone, jednostronnie pokryte klejem akrylowym, kompatybilne z drukarką etykiet Godex RT230, posiadające krótkotrwałą odporność na kontakt z kwasami, alkoholami i ksylenem. Taśma barwiąca termotransferowa żywiczna, pozwalająca na zadruk w kolorze czarnym, o długości 74m (± 0,5%) i szerokości 33mm, kompatybilna z drukarką etykiet Godex RT230</t>
    </r>
  </si>
  <si>
    <r>
      <t xml:space="preserve">Zestaw do znakowania preparatów histopatologicznych - </t>
    </r>
    <r>
      <rPr>
        <sz val="8"/>
        <color theme="1"/>
        <rFont val="Arial"/>
        <family val="2"/>
        <charset val="238"/>
      </rPr>
      <t>zestaw zawierający etykiety oraz taśmę barwiącą termotransferową. Etykiety matowe białe, o wymiarach 24x24 mm, wykonane z folii z tworzywa sztucznego, rogi zaokrąglone, jednostronnie pokryte klejem akrylowym, kompatybilne z drukarką etykiet Godex RT230, posiadające odporność na kontakt z kwasami, alkoholami i ksylenem, nadruk odporny na kontakt z acetonem oraz na ścieranie mechaniczne na mokro w agresywnym roztworze przed wyschnięciem. Taśma barwiąca termotransferowa żywiczna, pozwalająca na zadruk w kolorze czarnym, o długości 74m (± 0,5%) i szerokości 33mm, kompatybilna z drukarką etykiet Godex RT230</t>
    </r>
  </si>
  <si>
    <r>
      <t>Końcówki do pipet automatycznych</t>
    </r>
    <r>
      <rPr>
        <sz val="8"/>
        <color theme="1"/>
        <rFont val="Arial"/>
        <family val="2"/>
        <charset val="238"/>
      </rPr>
      <t xml:space="preserve"> - białe, przezierne, niesterylne, wydłużone, umożliwiające odmierzenie 0,5-10μl cieczy, typu Eppendorf, w opakowaniu zawierającym 1000 sztuk</t>
    </r>
    <r>
      <rPr>
        <b/>
        <sz val="8"/>
        <color rgb="FF000000"/>
        <rFont val="Arial"/>
        <family val="2"/>
        <charset val="238"/>
      </rPr>
      <t xml:space="preserve"> </t>
    </r>
    <r>
      <rPr>
        <sz val="8"/>
        <color rgb="FF000000"/>
        <rFont val="Arial"/>
        <family val="2"/>
        <charset val="238"/>
      </rPr>
      <t>(zamiennie 2 opakowania po 500 sztuk)</t>
    </r>
  </si>
  <si>
    <r>
      <t>Końcówki do pipet automatycznych</t>
    </r>
    <r>
      <rPr>
        <sz val="8"/>
        <color theme="1"/>
        <rFont val="Arial"/>
        <family val="2"/>
        <charset val="238"/>
      </rPr>
      <t xml:space="preserve"> - przezierne, niesterylne,  wydłużone, umożliwiające odmierzenie do 200μl cieczy, typu Eppendorf, w opakowaniu zawierającym 1000 sztuk (zamiennie 2 opakowania po 500 sztuk lub 5 opakowań po 200 sztuk)</t>
    </r>
  </si>
  <si>
    <r>
      <t>Końcówki do pipet automatycznych</t>
    </r>
    <r>
      <rPr>
        <sz val="8"/>
        <color theme="1"/>
        <rFont val="Arial"/>
        <family val="2"/>
        <charset val="238"/>
      </rPr>
      <t xml:space="preserve"> -przezierne, niesterylne, umożliwiające odmierzenie do 1000μl cieczy, typu Eppendorf, w opakowaniu zawierającym 1000 sztuk (zamiennie 2 opakowania po 500 sztuk lub 5 opakowań po 200 sztuk)</t>
    </r>
  </si>
  <si>
    <r>
      <t>Końcówki do pipet automatycznych</t>
    </r>
    <r>
      <rPr>
        <sz val="8"/>
        <color theme="1"/>
        <rFont val="Arial"/>
        <family val="2"/>
        <charset val="238"/>
      </rPr>
      <t xml:space="preserve"> -przezierne, niesterylne, umożliwiające odmierzenie do 5000μl cieczy, typu Eppendorf, w opakowaniu zawierającym 1000 sztuk (zamiennie 2 opakowania po 500 sztuk lub 5 opakowań po 200 sztuk)</t>
    </r>
  </si>
  <si>
    <r>
      <t>Medium przymrażające do kriostatu</t>
    </r>
    <r>
      <rPr>
        <sz val="8"/>
        <color theme="1"/>
        <rFont val="Arial"/>
        <family val="2"/>
        <charset val="238"/>
      </rPr>
      <t xml:space="preserve"> – preparat w postaci lepkiej cieczy, przeznaczony do zatapiania materiału tkankowego w trakcie badań śródoperacyjnych, w opakowaniu z wydłużoną końcówką dozownika ułatwiającą aplikację, o pojemności 100ml</t>
    </r>
  </si>
  <si>
    <r>
      <t>Ostrza do mikrotomu</t>
    </r>
    <r>
      <rPr>
        <sz val="8"/>
        <color theme="1"/>
        <rFont val="Arial"/>
        <family val="2"/>
        <charset val="238"/>
      </rPr>
      <t xml:space="preserve"> – wykonane ze stali nierdzewnej, krawędź tnąca dodatkowo hartowana, przeznaczone do skrawania rutynowego twardego materiału tkankowego, o długości 80mm, szerokości 8mm, grubości 0,25mm i kąt ostrza 35°, posiadające dwa otwory mocujące o wymiarach 8 x 2 mm zlokalizowane w odległości 24 mm od końców żyletki dla długości oraz 5 mm od ostrza żyletki dla szerokości (licząc do środka otworu), w opakowaniu zawierającym dozownik mieszczący 50 sztuk</t>
    </r>
  </si>
  <si>
    <r>
      <t>Ostrza do mikrotomu</t>
    </r>
    <r>
      <rPr>
        <sz val="8"/>
        <color theme="1"/>
        <rFont val="Arial"/>
        <family val="2"/>
        <charset val="238"/>
      </rPr>
      <t xml:space="preserve"> – wykonane ze stali węglowej, o długości 80mm, szerokości 8mm, grubości 0,25mm i kąt ostrza 35°, przeznaczone wyłącznie do skrawania w kriostatach w celu uzyskania bardzo cienkich sekcji, posiadające dwa otwory mocujące o wymiarach 8 x 2 mm zlokalizowane w odległości 24 mm od końców żyletki dla długości oraz 5 mm od ostrza żyletki dla szerokości (licząc do środka otworu), w opakowaniu zawierającym dozownik mieszczący 20 sztuk</t>
    </r>
    <r>
      <rPr>
        <sz val="8"/>
        <color rgb="FFFF0000"/>
        <rFont val="Arial"/>
        <family val="2"/>
        <charset val="238"/>
      </rPr>
      <t xml:space="preserve">                    </t>
    </r>
    <r>
      <rPr>
        <sz val="8"/>
        <color theme="1"/>
        <rFont val="Arial"/>
        <family val="2"/>
        <charset val="238"/>
      </rPr>
      <t xml:space="preserve">                               </t>
    </r>
  </si>
  <si>
    <r>
      <t xml:space="preserve">Probówki okrągłodenne </t>
    </r>
    <r>
      <rPr>
        <sz val="8"/>
        <color theme="1"/>
        <rFont val="Arial"/>
        <family val="2"/>
        <charset val="238"/>
      </rPr>
      <t>- probówka okrągłodenna wykonana z polistyrenu, bez kołnierza, nieskalowana, o pojemności 10ml i średnicy 16mm, w opakowaniu zbiorczym zawierającym 500 sztuk</t>
    </r>
  </si>
  <si>
    <r>
      <t xml:space="preserve">Korki do probówek </t>
    </r>
    <r>
      <rPr>
        <sz val="8"/>
        <color theme="1"/>
        <rFont val="Arial"/>
        <family val="2"/>
        <charset val="238"/>
      </rPr>
      <t xml:space="preserve">- korki do probówek o średnicy 16mm, w opakowaniu zbiorczym zawierającym 1000 sztuk </t>
    </r>
  </si>
  <si>
    <r>
      <t>Pojemnik na wycinki histopatologiczne</t>
    </r>
    <r>
      <rPr>
        <sz val="8"/>
        <color theme="1"/>
        <rFont val="Arial"/>
        <family val="2"/>
        <charset val="238"/>
      </rPr>
      <t xml:space="preserve"> - wykonany z polipropylenu, umożliwiajacy transport wycinków chirurgicznych w 10% zbuforowanej formalinie, o pojemności 1l </t>
    </r>
  </si>
  <si>
    <r>
      <t>Pojemnik na wycinki histopatologiczne</t>
    </r>
    <r>
      <rPr>
        <sz val="8"/>
        <color theme="1"/>
        <rFont val="Arial"/>
        <family val="2"/>
        <charset val="238"/>
      </rPr>
      <t xml:space="preserve"> - o pojemności 200-250ml, szczelnie zakręcane, wykonane z PP o wymiarach: śr. górna 65,0mm, śr. dolna 59,0mm, wysokość 100mm</t>
    </r>
  </si>
  <si>
    <r>
      <t xml:space="preserve">Taca kartonowa do transportu preparatów - </t>
    </r>
    <r>
      <rPr>
        <sz val="8"/>
        <color theme="1"/>
        <rFont val="Arial"/>
        <family val="2"/>
        <charset val="238"/>
      </rPr>
      <t>taca kartonowa do transportu szkiełek, niezamykana, wykonana z wysokiej jakości kartonu kredowego, posiadająca osobne przegródki na każdy preparat, posiadająca żłobienia ułatwiające wyjmowanie szkiełek, umożliwiająca transport 20 preparatów</t>
    </r>
  </si>
  <si>
    <r>
      <t>Pipety Pasteura</t>
    </r>
    <r>
      <rPr>
        <sz val="8"/>
        <color theme="1"/>
        <rFont val="Arial"/>
        <family val="2"/>
        <charset val="238"/>
      </rPr>
      <t xml:space="preserve"> – wykonane z polietylenu, przezierne,skalowane 3ml, ze skalą co 0,25ml, o pojemności całkowitej 7 ml, w opakowaniu po 500 sztuk</t>
    </r>
  </si>
  <si>
    <r>
      <t xml:space="preserve">Pojemnik wysyłkowy do szkiełek </t>
    </r>
    <r>
      <rPr>
        <sz val="8"/>
        <color theme="1"/>
        <rFont val="Arial"/>
        <family val="2"/>
        <charset val="238"/>
      </rPr>
      <t>- pojemnik na 5 szkiełek, pionowy, bezbarwny, wykonany z tworzywa</t>
    </r>
  </si>
  <si>
    <r>
      <t xml:space="preserve">Preparat do usuwania parafiny </t>
    </r>
    <r>
      <rPr>
        <sz val="8"/>
        <color rgb="FF000000"/>
        <rFont val="Arial"/>
        <family val="2"/>
        <charset val="238"/>
      </rPr>
      <t>– preparat służący do usuwania resztek parafiny z mikrotomów i powierzchni laboratoryjnych, będący mieszaniną olejów mineralnych wysokiej jakości, bezzapachowy, bezbarwny, w opakowaniu o pojemności 100ml z atomizerem</t>
    </r>
  </si>
  <si>
    <r>
      <t>Probówki typu Eppendorf</t>
    </r>
    <r>
      <rPr>
        <sz val="8"/>
        <color theme="1"/>
        <rFont val="Arial"/>
        <family val="2"/>
        <charset val="238"/>
      </rPr>
      <t xml:space="preserve"> – wykonane z polipropylenu lub polistyrenu, przezierne, stożkowe, skalowane, o pojemności 1,5ml, bez korka, w opakowaniu po 500 sztuk</t>
    </r>
  </si>
  <si>
    <r>
      <t>Probówki typu Eppendorf</t>
    </r>
    <r>
      <rPr>
        <sz val="8"/>
        <color theme="1"/>
        <rFont val="Arial"/>
        <family val="2"/>
        <charset val="238"/>
      </rPr>
      <t xml:space="preserve"> – wykonane z polipropylenu lub polistyrenu, przezierne, stożkowe, przezierne, skalowane, o pojemności 2ml, bez korka, w opakowaniu po 500 sztuk</t>
    </r>
  </si>
  <si>
    <r>
      <t>Szkiełka podstawowe</t>
    </r>
    <r>
      <rPr>
        <sz val="8"/>
        <color theme="1"/>
        <rFont val="Arial"/>
        <family val="2"/>
        <charset val="238"/>
      </rPr>
      <t xml:space="preserve"> - wykonane ze szkła o wysokiej przejrzystości, krawędzie szlifowane, z jednostronnym kolorowym, matowym polem do opisu umożliwiającym wykonanie nadruku przy użyciu drukarki SlideMate AS (białe, zielone, niebieskie, różowe, żółte - do wyboru w zależności od zapotrzebowania kupującego), o wymiarach 25x75 mm, w opakowaniu zawierającym 50 sztuk</t>
    </r>
  </si>
  <si>
    <r>
      <t xml:space="preserve">Szkiełka podstawowe – </t>
    </r>
    <r>
      <rPr>
        <sz val="8"/>
        <color theme="1"/>
        <rFont val="Arial"/>
        <family val="2"/>
        <charset val="238"/>
      </rPr>
      <t>adhezyjne, Super Frost Plus, zaopatrzone w czynnik zwiększający lepsze przyleganie tkanek  z jednostronnym, nieemaliowanym, kolorowym polem do opisu (białe, zielone, niebieskie, różowe, żółte - do wyboru w zależności od zapotrzebowania kupującego), o wymiarach 75 x 25 x 1,0 mm, krawędzie szlifowane pod kątem 90°, w opakowaniu zawierającym 72 sztuki.</t>
    </r>
  </si>
  <si>
    <r>
      <t>Szkiełka nakrywkowe (Menzel Glaser lub równoważne)</t>
    </r>
    <r>
      <rPr>
        <sz val="8"/>
        <color theme="1"/>
        <rFont val="Arial"/>
        <family val="2"/>
        <charset val="238"/>
      </rPr>
      <t>– wymiar 24 mm x 50 mm, grubość 0,13 mm – 0,17 mm (1 opakowanie = 100 szt.), wykonane ze szkła bromo–krzemowego o wysokiej jakości, bezbarwne, o niskim poziomie zanieczyszczeń, pozbawione prążków, pęcherzyków, smug, wysoko przezierne o równej powierzchni, odporne na działanie substancji chemicznych, pakowane tak aby szkiełka nie przywierały do siebie, posiadające deklaracje CE oraz IVD.</t>
    </r>
  </si>
  <si>
    <r>
      <t xml:space="preserve">Gąbka biopsyjna </t>
    </r>
    <r>
      <rPr>
        <sz val="8"/>
        <color theme="1"/>
        <rFont val="Arial"/>
        <family val="2"/>
        <charset val="238"/>
      </rPr>
      <t>- gąbka zabezpieczająca drobny materiał w kasetce histologicznej, o wymiarach 30 x 25 x 1 mm, wykonana z materiału umożliwiającego penetrację odczynników, odpornego na działanie odczynników i temperatury do 65 °C, dobrze przylegająca do ścianek kasetki, w opakowaniu zawierającym 1000 sztuk</t>
    </r>
  </si>
  <si>
    <r>
      <t xml:space="preserve">Taśma do zaklejania preparatów – </t>
    </r>
    <r>
      <rPr>
        <sz val="8"/>
        <color theme="1"/>
        <rFont val="Arial"/>
        <family val="2"/>
        <charset val="238"/>
      </rPr>
      <t>pokryta żywicą, wykorzystująca technikę zaklejania na mokro, w której jest mocowana do szkiełka podstawowego za pomocą ksylenu, kompatybilna z zaklejarką Tissue-Tek Film Coverslipper, w opakowaniu zbiorczym po 5 sztuk</t>
    </r>
  </si>
  <si>
    <r>
      <t>Foremki do zatapiania - f</t>
    </r>
    <r>
      <rPr>
        <sz val="8"/>
        <color rgb="FF000000"/>
        <rFont val="Arial"/>
        <family val="2"/>
        <charset val="238"/>
      </rPr>
      <t>oremki do zatapiania materiału w parafinie, metalowe, o wymiarach 15 x 15 x 7 mm</t>
    </r>
  </si>
  <si>
    <r>
      <t>Foremki do zatapiania - f</t>
    </r>
    <r>
      <rPr>
        <sz val="8"/>
        <color rgb="FF000000"/>
        <rFont val="Arial"/>
        <family val="2"/>
        <charset val="238"/>
      </rPr>
      <t>oremki do zatapiania materiału w parafinie, metalowe, o wymiarach 24 x 24 x 7 mm</t>
    </r>
  </si>
  <si>
    <r>
      <t>Foremki do zatapiania - f</t>
    </r>
    <r>
      <rPr>
        <sz val="8"/>
        <color rgb="FF000000"/>
        <rFont val="Arial"/>
        <family val="2"/>
        <charset val="238"/>
      </rPr>
      <t>oremki do zatapiania materiału w parafinie, metalowe, o wymiarach 30 x 24x 7 mm</t>
    </r>
  </si>
  <si>
    <r>
      <t xml:space="preserve">Rękawice sekcyjne - </t>
    </r>
    <r>
      <rPr>
        <sz val="8"/>
        <color rgb="FF000000"/>
        <rFont val="Arial"/>
        <family val="2"/>
        <charset val="238"/>
      </rPr>
      <t>ŚOI o połączeniu wytrzymałości oraz elastyczności w celu bezpiecznego operowania bardziej niebezpiecznymi substancjami.
Materiał:Lateks naturalny /neopren. Rozmiar: 6.5 - 7, 7.5 - 8, 8.5 - 9, 9.5- 10. Długość: 305 mm. Kolor: naturalny.
Pozbawiona dodatkowych usztywnień, nieflokowana naturalna guma o grubości 0,43 mm, zapewniająca wyjątkową wrażliwość dotykową oraz wydajność.
Zredukowane ryzyko reakcji alergicznych. AQL — 0,65 (EN374)
Zgodne z postanowieniami Rozporządzenia (UE) 2016/425 oraz europejskimi normami zharmonizowanymi EN 388:2016, EN 420:2003 + A1:2009, EN ISO 374-1:2016, EN ISO 374- 5:2016, EN 421:2010 oraz identyczne z ŚOI podlegającymi badaniu typu UE (Moduł B,Załącznik V Rozporządzenia);
Opakowanie max: 12 par</t>
    </r>
  </si>
  <si>
    <r>
      <t>UranyLess</t>
    </r>
    <r>
      <rPr>
        <sz val="8"/>
        <color theme="1"/>
        <rFont val="Arial"/>
        <family val="2"/>
        <charset val="238"/>
      </rPr>
      <t xml:space="preserve"> – nieradioaktywna lantanowa mieszanina barwiąca stosowana w mikroskopii elektronowej, w bezpowietrznej butelce z pompką o pojemności 30ml</t>
    </r>
  </si>
  <si>
    <r>
      <t xml:space="preserve">3% cytrynian ołowiu </t>
    </r>
    <r>
      <rPr>
        <sz val="8"/>
        <color theme="1"/>
        <rFont val="Arial"/>
        <family val="2"/>
        <charset val="238"/>
      </rPr>
      <t>- roztwór do zwiększenia kontrastu, gotowy do użycia, w bezpowietrznej butelce z pompką o pojemności 30ml</t>
    </r>
  </si>
  <si>
    <r>
      <t xml:space="preserve">DePeX - </t>
    </r>
    <r>
      <rPr>
        <sz val="8"/>
        <color rgb="FF000000"/>
        <rFont val="Arial"/>
        <family val="2"/>
        <charset val="238"/>
      </rPr>
      <t>neutralny roztwór polistyrenu i plastyfikatorów w ksylenie służący do zatapiania preparatów, w opakowaniach o pojemności 100ml</t>
    </r>
  </si>
  <si>
    <r>
      <t>Siatki miedziane</t>
    </r>
    <r>
      <rPr>
        <sz val="8"/>
        <color theme="1"/>
        <rFont val="Arial"/>
        <family val="2"/>
        <charset val="238"/>
      </rPr>
      <t xml:space="preserve"> - 400 oczkowe , o średnicy 3,05mm, w opakowaniu zawierającym 1000 sztuk</t>
    </r>
  </si>
  <si>
    <r>
      <t>Pojemnik do przechowywania siatek</t>
    </r>
    <r>
      <rPr>
        <sz val="8"/>
        <color theme="1"/>
        <rFont val="Arial"/>
        <family val="2"/>
        <charset val="238"/>
      </rPr>
      <t xml:space="preserve"> -posiadający ponumerowane pozycje, z przezroczystą, przesuwną pokrywą , która zabezpiecza siatki, w opakowaniu zawierającym 10 sztuk</t>
    </r>
  </si>
  <si>
    <r>
      <t xml:space="preserve">Żyletki - </t>
    </r>
    <r>
      <rPr>
        <sz val="8"/>
        <color rgb="FF000000"/>
        <rFont val="Arial"/>
        <family val="2"/>
        <charset val="238"/>
      </rPr>
      <t>Ostre żyletki o jednej krawędzi tnącej ze stali nierdzewnej, w opakowniu zawierającym 100 sztuk</t>
    </r>
  </si>
  <si>
    <r>
      <t>MAP-2</t>
    </r>
    <r>
      <rPr>
        <sz val="8"/>
        <color theme="1"/>
        <rFont val="Arial"/>
        <family val="2"/>
        <charset val="238"/>
      </rPr>
      <t xml:space="preserve"> - przeciwciało mysie (Anti-Human) monoklonalne klon A-4 do immunohistochemii na ludzkich skrawkach tkankowych utrwalonych w formalinie, zatopionych w parafinie, w postaci roztworu stężonego (200 µg/ml), przeciwciało posiada certyfikat IVD. </t>
    </r>
    <r>
      <rPr>
        <sz val="8"/>
        <color rgb="FFFF0000"/>
        <rFont val="Arial"/>
        <family val="2"/>
        <charset val="238"/>
      </rPr>
      <t>DOPUSZCZENIA: odstąpienie od wymogu posiadania certyfikatu IVD przez przeciwciało. Pozostałe parametry zgodnie z opisem przedmiotu zamówienia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</si>
</sst>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4" formatCode="_-* #,##0.00\ &quot;zł&quot;_-;\-* #,##0.00\ &quot;zł&quot;_-;_-* &quot;-&quot;??\ &quot;zł&quot;_-;_-@_-"/>
    <numFmt numFmtId="164" formatCode="_-* #,##0.00&quot; zł&quot;_-;\-* #,##0.00&quot; zł&quot;_-;_-* \-??&quot; zł&quot;_-;_-@_-"/>
    <numFmt numFmtId="165" formatCode="#,##0.00&quot; zł&quot;"/>
  </numFmts>
  <fonts count="14" x14ac:knownFonts="1">
    <font>
      <sz val="11"/>
      <color theme="1"/>
      <name val="Calibri"/>
      <family val="2"/>
      <scheme val="minor"/>
    </font>
    <font>
      <sz val="11"/>
      <color theme="1"/>
      <name val="Calibri"/>
      <family val="2"/>
      <scheme val="minor"/>
    </font>
    <font>
      <sz val="10"/>
      <name val="Arial"/>
      <family val="2"/>
      <charset val="238"/>
    </font>
    <font>
      <sz val="8"/>
      <name val="Calibri"/>
      <family val="2"/>
      <scheme val="minor"/>
    </font>
    <font>
      <b/>
      <sz val="8"/>
      <color rgb="FF000000"/>
      <name val="Arial"/>
      <family val="2"/>
      <charset val="238"/>
    </font>
    <font>
      <sz val="8"/>
      <name val="Arial"/>
      <family val="2"/>
      <charset val="238"/>
    </font>
    <font>
      <b/>
      <sz val="8"/>
      <name val="Arial"/>
      <family val="2"/>
      <charset val="238"/>
    </font>
    <font>
      <b/>
      <sz val="8"/>
      <color rgb="FFFF0000"/>
      <name val="Arial"/>
      <family val="2"/>
      <charset val="238"/>
    </font>
    <font>
      <b/>
      <sz val="8"/>
      <color theme="1"/>
      <name val="Arial"/>
      <family val="2"/>
      <charset val="238"/>
    </font>
    <font>
      <sz val="8"/>
      <color theme="1"/>
      <name val="Arial"/>
      <family val="2"/>
      <charset val="238"/>
    </font>
    <font>
      <sz val="8"/>
      <color rgb="FF000000"/>
      <name val="Arial"/>
      <family val="2"/>
      <charset val="238"/>
    </font>
    <font>
      <sz val="8"/>
      <color rgb="FFFF0000"/>
      <name val="Arial"/>
      <family val="2"/>
      <charset val="238"/>
    </font>
    <font>
      <u/>
      <sz val="8"/>
      <name val="Arial"/>
      <family val="2"/>
      <charset val="238"/>
    </font>
    <font>
      <b/>
      <i/>
      <sz val="8"/>
      <name val="Arial"/>
      <family val="2"/>
      <charset val="238"/>
    </font>
  </fonts>
  <fills count="11">
    <fill>
      <patternFill patternType="none"/>
    </fill>
    <fill>
      <patternFill patternType="gray125"/>
    </fill>
    <fill>
      <patternFill patternType="solid">
        <fgColor rgb="FF92D050"/>
        <bgColor rgb="FF969696"/>
      </patternFill>
    </fill>
    <fill>
      <patternFill patternType="solid">
        <fgColor rgb="FFEDEDED"/>
        <bgColor rgb="FFFFF2CC"/>
      </patternFill>
    </fill>
    <fill>
      <patternFill patternType="solid">
        <fgColor rgb="FFFFF2CC"/>
        <bgColor rgb="FFFFFFCC"/>
      </patternFill>
    </fill>
    <fill>
      <patternFill patternType="solid">
        <fgColor theme="0"/>
        <bgColor indexed="64"/>
      </patternFill>
    </fill>
    <fill>
      <patternFill patternType="solid">
        <fgColor theme="6" tint="0.59999389629810485"/>
        <bgColor indexed="64"/>
      </patternFill>
    </fill>
    <fill>
      <patternFill patternType="solid">
        <fgColor rgb="FFFFFF99"/>
        <bgColor indexed="64"/>
      </patternFill>
    </fill>
    <fill>
      <patternFill patternType="solid">
        <fgColor rgb="FFFFFF00"/>
        <bgColor indexed="64"/>
      </patternFill>
    </fill>
    <fill>
      <patternFill patternType="solid">
        <fgColor rgb="FF92D050"/>
        <bgColor rgb="FFFFF2CC"/>
      </patternFill>
    </fill>
    <fill>
      <patternFill patternType="solid">
        <fgColor theme="6" tint="0.79998168889431442"/>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auto="1"/>
      </left>
      <right style="thin">
        <color auto="1"/>
      </right>
      <top style="thin">
        <color auto="1"/>
      </top>
      <bottom/>
      <diagonal/>
    </border>
    <border>
      <left/>
      <right/>
      <top style="thin">
        <color indexed="64"/>
      </top>
      <bottom/>
      <diagonal/>
    </border>
    <border>
      <left/>
      <right/>
      <top style="thin">
        <color auto="1"/>
      </top>
      <bottom style="thin">
        <color auto="1"/>
      </bottom>
      <diagonal/>
    </border>
    <border>
      <left style="thin">
        <color theme="0" tint="-4.9989318521683403E-2"/>
      </left>
      <right style="thin">
        <color theme="0" tint="-4.9989318521683403E-2"/>
      </right>
      <top/>
      <bottom/>
      <diagonal/>
    </border>
    <border>
      <left/>
      <right style="thin">
        <color indexed="64"/>
      </right>
      <top/>
      <bottom style="thin">
        <color indexed="64"/>
      </bottom>
      <diagonal/>
    </border>
  </borders>
  <cellStyleXfs count="4">
    <xf numFmtId="0" fontId="0" fillId="0" borderId="0"/>
    <xf numFmtId="44" fontId="1" fillId="0" borderId="0" applyFont="0" applyFill="0" applyBorder="0" applyAlignment="0" applyProtection="0"/>
    <xf numFmtId="0" fontId="1" fillId="0" borderId="0"/>
    <xf numFmtId="0" fontId="2" fillId="0" borderId="0"/>
  </cellStyleXfs>
  <cellXfs count="91">
    <xf numFmtId="0" fontId="0" fillId="0" borderId="0" xfId="0"/>
    <xf numFmtId="0" fontId="5" fillId="3" borderId="1" xfId="0" applyFont="1" applyFill="1" applyBorder="1" applyAlignment="1">
      <alignment horizontal="center" vertical="center" wrapText="1"/>
    </xf>
    <xf numFmtId="2" fontId="5" fillId="3" borderId="1" xfId="0" applyNumberFormat="1" applyFont="1" applyFill="1" applyBorder="1" applyAlignment="1">
      <alignment horizontal="center" vertical="center" wrapText="1"/>
    </xf>
    <xf numFmtId="0" fontId="5" fillId="0" borderId="1" xfId="0" applyFont="1" applyBorder="1" applyAlignment="1">
      <alignment horizontal="center" vertical="center" wrapText="1"/>
    </xf>
    <xf numFmtId="44" fontId="6" fillId="4" borderId="1" xfId="1" applyFont="1" applyFill="1" applyBorder="1" applyAlignment="1" applyProtection="1">
      <alignment vertical="center"/>
    </xf>
    <xf numFmtId="164" fontId="5" fillId="0" borderId="1" xfId="0" applyNumberFormat="1" applyFont="1" applyBorder="1" applyAlignment="1">
      <alignment vertical="center" wrapText="1"/>
    </xf>
    <xf numFmtId="9" fontId="5" fillId="0" borderId="8" xfId="0" applyNumberFormat="1" applyFont="1" applyBorder="1" applyAlignment="1">
      <alignment horizontal="center" vertical="center" wrapText="1"/>
    </xf>
    <xf numFmtId="0" fontId="5" fillId="4" borderId="1" xfId="0" applyFont="1" applyFill="1" applyBorder="1" applyAlignment="1">
      <alignment vertical="center" wrapText="1"/>
    </xf>
    <xf numFmtId="0" fontId="5" fillId="0" borderId="8" xfId="0" applyFont="1" applyBorder="1" applyAlignment="1">
      <alignment horizontal="center" vertical="center" wrapText="1"/>
    </xf>
    <xf numFmtId="0" fontId="4" fillId="0" borderId="8" xfId="0" applyFont="1" applyBorder="1" applyAlignment="1">
      <alignment horizontal="center" vertical="center" wrapText="1"/>
    </xf>
    <xf numFmtId="44" fontId="6" fillId="4" borderId="8" xfId="1" applyFont="1" applyFill="1" applyBorder="1" applyAlignment="1" applyProtection="1">
      <alignment vertical="center"/>
    </xf>
    <xf numFmtId="0" fontId="5" fillId="4" borderId="8" xfId="0" applyFont="1" applyFill="1" applyBorder="1" applyAlignment="1">
      <alignment vertical="center" wrapText="1"/>
    </xf>
    <xf numFmtId="0" fontId="4" fillId="0" borderId="1" xfId="0" applyFont="1" applyBorder="1" applyAlignment="1">
      <alignment horizontal="center" vertical="center" wrapText="1"/>
    </xf>
    <xf numFmtId="164" fontId="5" fillId="0" borderId="8" xfId="0" applyNumberFormat="1" applyFont="1" applyBorder="1" applyAlignment="1">
      <alignment vertical="center" wrapText="1"/>
    </xf>
    <xf numFmtId="0" fontId="5" fillId="0" borderId="0" xfId="0" applyFont="1"/>
    <xf numFmtId="0" fontId="6" fillId="0" borderId="0" xfId="0" applyFont="1" applyAlignment="1">
      <alignment vertical="center" wrapText="1"/>
    </xf>
    <xf numFmtId="165" fontId="6" fillId="0" borderId="0" xfId="0" applyNumberFormat="1" applyFont="1" applyAlignment="1">
      <alignment horizontal="right" vertical="center" wrapText="1"/>
    </xf>
    <xf numFmtId="164" fontId="6" fillId="0" borderId="2" xfId="0" applyNumberFormat="1" applyFont="1" applyBorder="1" applyAlignment="1">
      <alignment vertical="center" wrapText="1"/>
    </xf>
    <xf numFmtId="165" fontId="6" fillId="0" borderId="3" xfId="0" applyNumberFormat="1" applyFont="1" applyBorder="1" applyAlignment="1">
      <alignment horizontal="center" vertical="center" wrapText="1"/>
    </xf>
    <xf numFmtId="165" fontId="5" fillId="0" borderId="4" xfId="0" applyNumberFormat="1" applyFont="1" applyBorder="1" applyAlignment="1">
      <alignment horizontal="center" vertical="center"/>
    </xf>
    <xf numFmtId="164" fontId="6" fillId="0" borderId="0" xfId="0" applyNumberFormat="1" applyFont="1" applyAlignment="1">
      <alignment vertical="center" wrapText="1"/>
    </xf>
    <xf numFmtId="165" fontId="6" fillId="0" borderId="0" xfId="0" applyNumberFormat="1" applyFont="1" applyAlignment="1">
      <alignment horizontal="center" vertical="center" wrapText="1"/>
    </xf>
    <xf numFmtId="165" fontId="5" fillId="0" borderId="0" xfId="0" applyNumberFormat="1" applyFont="1" applyAlignment="1">
      <alignment horizontal="center" vertical="center"/>
    </xf>
    <xf numFmtId="0" fontId="5" fillId="0" borderId="0" xfId="0" applyFont="1" applyAlignment="1">
      <alignment vertical="center"/>
    </xf>
    <xf numFmtId="164" fontId="5" fillId="0" borderId="0" xfId="0" applyNumberFormat="1" applyFont="1" applyAlignment="1">
      <alignment horizontal="center" vertical="center"/>
    </xf>
    <xf numFmtId="9" fontId="5" fillId="0" borderId="1" xfId="0" applyNumberFormat="1" applyFont="1" applyBorder="1" applyAlignment="1">
      <alignment horizontal="center" vertical="center" wrapText="1"/>
    </xf>
    <xf numFmtId="164" fontId="5" fillId="0" borderId="9" xfId="0" applyNumberFormat="1" applyFont="1" applyBorder="1" applyAlignment="1">
      <alignment vertical="center" wrapText="1"/>
    </xf>
    <xf numFmtId="164" fontId="5" fillId="0" borderId="6" xfId="0" applyNumberFormat="1" applyFont="1" applyBorder="1" applyAlignment="1">
      <alignment vertical="center" wrapText="1"/>
    </xf>
    <xf numFmtId="49" fontId="5" fillId="4" borderId="1" xfId="0" applyNumberFormat="1" applyFont="1" applyFill="1" applyBorder="1" applyAlignment="1">
      <alignment vertical="center" wrapText="1"/>
    </xf>
    <xf numFmtId="0" fontId="5" fillId="3" borderId="8" xfId="0" applyFont="1" applyFill="1" applyBorder="1" applyAlignment="1">
      <alignment horizontal="center" vertical="center" wrapText="1"/>
    </xf>
    <xf numFmtId="2" fontId="5" fillId="3" borderId="8" xfId="0" applyNumberFormat="1" applyFont="1" applyFill="1" applyBorder="1" applyAlignment="1">
      <alignment horizontal="center" vertical="center" wrapText="1"/>
    </xf>
    <xf numFmtId="165" fontId="5" fillId="0" borderId="10" xfId="0" applyNumberFormat="1" applyFont="1" applyBorder="1" applyAlignment="1">
      <alignment horizontal="center" vertical="center"/>
    </xf>
    <xf numFmtId="165" fontId="5" fillId="0" borderId="7" xfId="0" applyNumberFormat="1" applyFont="1" applyBorder="1" applyAlignment="1">
      <alignment horizontal="center" vertical="center"/>
    </xf>
    <xf numFmtId="0" fontId="5" fillId="0" borderId="0" xfId="0" applyFont="1" applyAlignment="1">
      <alignment horizontal="right" vertical="center"/>
    </xf>
    <xf numFmtId="0" fontId="6" fillId="0" borderId="5" xfId="0" applyFont="1" applyBorder="1" applyAlignment="1">
      <alignment vertical="center" wrapText="1"/>
    </xf>
    <xf numFmtId="0" fontId="5" fillId="4" borderId="12" xfId="0" applyFont="1" applyFill="1" applyBorder="1" applyAlignment="1">
      <alignment vertical="center" wrapText="1"/>
    </xf>
    <xf numFmtId="0" fontId="5" fillId="9" borderId="8" xfId="0" applyFont="1" applyFill="1" applyBorder="1" applyAlignment="1">
      <alignment horizontal="center" vertical="center" wrapText="1"/>
    </xf>
    <xf numFmtId="0" fontId="5" fillId="0" borderId="12" xfId="0" applyFont="1" applyBorder="1" applyAlignment="1">
      <alignment horizontal="center" vertical="center" wrapText="1"/>
    </xf>
    <xf numFmtId="44" fontId="6" fillId="4" borderId="12" xfId="1" applyFont="1" applyFill="1" applyBorder="1" applyAlignment="1" applyProtection="1">
      <alignment horizontal="center" vertical="center"/>
    </xf>
    <xf numFmtId="164" fontId="5" fillId="0" borderId="12" xfId="0" applyNumberFormat="1" applyFont="1" applyBorder="1" applyAlignment="1">
      <alignment horizontal="center" vertical="center" wrapText="1"/>
    </xf>
    <xf numFmtId="9" fontId="5" fillId="0" borderId="12" xfId="0" applyNumberFormat="1" applyFont="1" applyBorder="1" applyAlignment="1">
      <alignment horizontal="center" vertical="center" wrapText="1"/>
    </xf>
    <xf numFmtId="0" fontId="4" fillId="0" borderId="12" xfId="0" applyFont="1" applyBorder="1" applyAlignment="1">
      <alignment horizontal="center" vertical="center" wrapText="1"/>
    </xf>
    <xf numFmtId="44" fontId="6" fillId="4" borderId="12" xfId="1" applyFont="1" applyFill="1" applyBorder="1" applyAlignment="1" applyProtection="1">
      <alignment vertical="center"/>
    </xf>
    <xf numFmtId="0" fontId="5" fillId="0" borderId="13" xfId="0" applyFont="1" applyBorder="1" applyAlignment="1">
      <alignment horizontal="center" vertical="center" wrapText="1"/>
    </xf>
    <xf numFmtId="0" fontId="5" fillId="0" borderId="0" xfId="0" applyFont="1" applyAlignment="1">
      <alignment horizontal="center" vertical="center" wrapText="1"/>
    </xf>
    <xf numFmtId="0" fontId="8" fillId="0" borderId="0" xfId="0" applyFont="1" applyAlignment="1">
      <alignment horizontal="center" vertical="center"/>
    </xf>
    <xf numFmtId="0" fontId="9" fillId="0" borderId="0" xfId="0" applyFont="1"/>
    <xf numFmtId="0" fontId="4" fillId="0" borderId="1" xfId="0" applyFont="1" applyBorder="1" applyAlignment="1">
      <alignment wrapText="1"/>
    </xf>
    <xf numFmtId="0" fontId="4" fillId="0" borderId="1" xfId="0" applyFont="1" applyBorder="1" applyAlignment="1">
      <alignment horizontal="center" vertical="center"/>
    </xf>
    <xf numFmtId="0" fontId="10" fillId="0" borderId="6" xfId="0" applyFont="1" applyBorder="1" applyAlignment="1">
      <alignment horizontal="center" vertical="center" wrapText="1"/>
    </xf>
    <xf numFmtId="0" fontId="10" fillId="0" borderId="8" xfId="0" applyFont="1" applyBorder="1" applyAlignment="1">
      <alignment horizontal="center" vertical="center" wrapText="1"/>
    </xf>
    <xf numFmtId="0" fontId="4" fillId="0" borderId="8" xfId="0" applyFont="1" applyBorder="1" applyAlignment="1">
      <alignment horizontal="left" vertical="center" wrapText="1"/>
    </xf>
    <xf numFmtId="0" fontId="10" fillId="0" borderId="1" xfId="0" applyFont="1" applyBorder="1" applyAlignment="1">
      <alignment horizontal="center" vertical="center" wrapText="1"/>
    </xf>
    <xf numFmtId="0" fontId="4" fillId="0" borderId="8" xfId="0" applyFont="1" applyBorder="1" applyAlignment="1">
      <alignment wrapText="1"/>
    </xf>
    <xf numFmtId="0" fontId="10" fillId="0" borderId="9" xfId="0" applyFont="1" applyBorder="1" applyAlignment="1">
      <alignment horizontal="center" vertical="center" wrapText="1"/>
    </xf>
    <xf numFmtId="0" fontId="9" fillId="0" borderId="8" xfId="0" applyFont="1" applyBorder="1" applyAlignment="1">
      <alignment vertical="center" wrapText="1"/>
    </xf>
    <xf numFmtId="0" fontId="4" fillId="0" borderId="8" xfId="0" applyFont="1" applyBorder="1" applyAlignment="1">
      <alignment vertical="center" wrapText="1"/>
    </xf>
    <xf numFmtId="0" fontId="4" fillId="0" borderId="8" xfId="0" applyFont="1" applyBorder="1" applyAlignment="1">
      <alignment horizontal="left" wrapText="1"/>
    </xf>
    <xf numFmtId="0" fontId="8" fillId="0" borderId="8" xfId="0" applyFont="1" applyBorder="1" applyAlignment="1">
      <alignment horizontal="left" vertical="center" wrapText="1"/>
    </xf>
    <xf numFmtId="0" fontId="4" fillId="0" borderId="8" xfId="0" applyFont="1" applyBorder="1" applyAlignment="1">
      <alignment horizontal="center" vertical="center"/>
    </xf>
    <xf numFmtId="0" fontId="9" fillId="0" borderId="0" xfId="0" applyFont="1" applyAlignment="1">
      <alignment horizontal="left" vertical="top"/>
    </xf>
    <xf numFmtId="0" fontId="5" fillId="5" borderId="0" xfId="0" applyFont="1" applyFill="1" applyAlignment="1">
      <alignment horizontal="left" vertical="top"/>
    </xf>
    <xf numFmtId="0" fontId="6" fillId="5" borderId="15" xfId="0" applyFont="1" applyFill="1" applyBorder="1" applyAlignment="1">
      <alignment horizontal="center" vertical="center"/>
    </xf>
    <xf numFmtId="0" fontId="6" fillId="5" borderId="0" xfId="0" applyFont="1" applyFill="1" applyAlignment="1">
      <alignment horizontal="center" vertical="center"/>
    </xf>
    <xf numFmtId="0" fontId="9" fillId="0" borderId="0" xfId="0" applyFont="1" applyAlignment="1">
      <alignment horizontal="left" vertical="top" wrapText="1"/>
    </xf>
    <xf numFmtId="0" fontId="5" fillId="7" borderId="12" xfId="0" applyFont="1" applyFill="1" applyBorder="1" applyAlignment="1">
      <alignment horizontal="left" vertical="top" wrapText="1"/>
    </xf>
    <xf numFmtId="0" fontId="4" fillId="0" borderId="1" xfId="0" applyFont="1" applyBorder="1" applyAlignment="1">
      <alignment vertical="center" wrapText="1"/>
    </xf>
    <xf numFmtId="0" fontId="8" fillId="0" borderId="8" xfId="0" applyFont="1" applyBorder="1" applyAlignment="1">
      <alignment vertical="center" wrapText="1"/>
    </xf>
    <xf numFmtId="0" fontId="9" fillId="10" borderId="8" xfId="0" applyFont="1" applyFill="1" applyBorder="1" applyAlignment="1">
      <alignment horizontal="center"/>
    </xf>
    <xf numFmtId="0" fontId="9" fillId="0" borderId="8" xfId="0" applyFont="1" applyBorder="1"/>
    <xf numFmtId="0" fontId="10" fillId="0" borderId="12" xfId="0" applyFont="1" applyBorder="1" applyAlignment="1">
      <alignment horizontal="center" vertical="center" wrapText="1"/>
    </xf>
    <xf numFmtId="0" fontId="4" fillId="0" borderId="12" xfId="0" applyFont="1" applyBorder="1" applyAlignment="1">
      <alignment horizontal="left" vertical="center" wrapText="1"/>
    </xf>
    <xf numFmtId="0" fontId="4" fillId="0" borderId="12" xfId="0" applyFont="1" applyBorder="1" applyAlignment="1">
      <alignment vertical="center" wrapText="1"/>
    </xf>
    <xf numFmtId="0" fontId="10" fillId="0" borderId="8" xfId="0" applyFont="1" applyBorder="1" applyAlignment="1">
      <alignment vertical="center" wrapText="1"/>
    </xf>
    <xf numFmtId="0" fontId="6" fillId="0" borderId="8" xfId="0" applyFont="1" applyBorder="1" applyAlignment="1">
      <alignment vertical="center" wrapText="1"/>
    </xf>
    <xf numFmtId="0" fontId="4" fillId="2" borderId="5" xfId="0" applyFont="1" applyFill="1" applyBorder="1" applyAlignment="1">
      <alignment horizontal="center" vertical="center"/>
    </xf>
    <xf numFmtId="0" fontId="4" fillId="2" borderId="16" xfId="0" applyFont="1" applyFill="1" applyBorder="1" applyAlignment="1">
      <alignment horizontal="center" vertical="center"/>
    </xf>
    <xf numFmtId="0" fontId="6" fillId="0" borderId="5" xfId="0" applyFont="1" applyBorder="1" applyAlignment="1">
      <alignment horizontal="left" vertical="top"/>
    </xf>
    <xf numFmtId="0" fontId="5" fillId="6" borderId="8" xfId="0" applyFont="1" applyFill="1" applyBorder="1" applyAlignment="1">
      <alignment horizontal="center" vertical="center" wrapText="1"/>
    </xf>
    <xf numFmtId="0" fontId="5" fillId="5" borderId="11" xfId="0" applyFont="1" applyFill="1" applyBorder="1" applyAlignment="1">
      <alignment horizontal="center" vertical="center" wrapText="1"/>
    </xf>
    <xf numFmtId="0" fontId="5" fillId="5" borderId="9" xfId="0" applyFont="1" applyFill="1" applyBorder="1" applyAlignment="1">
      <alignment horizontal="center" vertical="center" wrapText="1"/>
    </xf>
    <xf numFmtId="0" fontId="11" fillId="5" borderId="11"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9" xfId="0" applyFont="1" applyFill="1" applyBorder="1" applyAlignment="1">
      <alignment horizontal="center" vertical="center" wrapText="1"/>
    </xf>
    <xf numFmtId="0" fontId="5" fillId="5" borderId="14" xfId="0" applyFont="1" applyFill="1" applyBorder="1" applyAlignment="1">
      <alignment horizontal="center" vertical="center" wrapText="1"/>
    </xf>
    <xf numFmtId="0" fontId="13" fillId="5" borderId="11" xfId="0" applyFont="1" applyFill="1" applyBorder="1" applyAlignment="1">
      <alignment horizontal="right" vertical="top" wrapText="1"/>
    </xf>
    <xf numFmtId="0" fontId="13" fillId="5" borderId="14" xfId="0" applyFont="1" applyFill="1" applyBorder="1" applyAlignment="1">
      <alignment horizontal="right" vertical="top" wrapText="1"/>
    </xf>
    <xf numFmtId="0" fontId="13" fillId="5" borderId="9" xfId="0" applyFont="1" applyFill="1" applyBorder="1" applyAlignment="1">
      <alignment horizontal="right" vertical="top" wrapText="1"/>
    </xf>
    <xf numFmtId="0" fontId="4" fillId="2" borderId="5" xfId="0" applyFont="1" applyFill="1" applyBorder="1" applyAlignment="1">
      <alignment horizontal="center" vertical="center" wrapText="1"/>
    </xf>
    <xf numFmtId="0" fontId="7" fillId="8" borderId="0" xfId="0" applyFont="1" applyFill="1" applyAlignment="1">
      <alignment horizontal="center" vertical="center"/>
    </xf>
    <xf numFmtId="0" fontId="7" fillId="2" borderId="5" xfId="0" applyFont="1" applyFill="1" applyBorder="1" applyAlignment="1">
      <alignment horizontal="center" vertical="center"/>
    </xf>
  </cellXfs>
  <cellStyles count="4">
    <cellStyle name="Normalny" xfId="0" builtinId="0"/>
    <cellStyle name="Normalny 3" xfId="2"/>
    <cellStyle name="Normalny 7" xfId="3"/>
    <cellStyle name="Walutowy" xfId="1"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J324"/>
  <sheetViews>
    <sheetView tabSelected="1" view="pageBreakPreview" topLeftCell="A119" zoomScaleNormal="124" zoomScaleSheetLayoutView="100" workbookViewId="0">
      <selection activeCell="L10" sqref="L10"/>
    </sheetView>
  </sheetViews>
  <sheetFormatPr defaultRowHeight="11.25" x14ac:dyDescent="0.2"/>
  <cols>
    <col min="1" max="1" width="9.140625" style="46"/>
    <col min="2" max="2" width="49.140625" style="46" customWidth="1"/>
    <col min="3" max="4" width="9.140625" style="46"/>
    <col min="5" max="5" width="11.140625" style="46" bestFit="1" customWidth="1"/>
    <col min="6" max="6" width="12.5703125" style="46" bestFit="1" customWidth="1"/>
    <col min="7" max="7" width="8" style="46" customWidth="1"/>
    <col min="8" max="8" width="10" style="46" customWidth="1"/>
    <col min="9" max="9" width="13" style="46" customWidth="1"/>
    <col min="10" max="12" width="9.140625" style="46"/>
    <col min="13" max="13" width="10" style="46" bestFit="1" customWidth="1"/>
    <col min="14" max="16384" width="9.140625" style="46"/>
  </cols>
  <sheetData>
    <row r="2" spans="1:9" s="45" customFormat="1" ht="24.75" customHeight="1" x14ac:dyDescent="0.25">
      <c r="B2" s="89" t="s">
        <v>104</v>
      </c>
      <c r="C2" s="89"/>
      <c r="D2" s="89"/>
      <c r="E2" s="89"/>
      <c r="F2" s="89"/>
      <c r="G2" s="89"/>
      <c r="H2" s="89"/>
    </row>
    <row r="4" spans="1:9" ht="22.5" customHeight="1" x14ac:dyDescent="0.2">
      <c r="A4" s="75" t="s">
        <v>86</v>
      </c>
      <c r="B4" s="75"/>
      <c r="C4" s="75"/>
      <c r="D4" s="75"/>
      <c r="E4" s="75"/>
      <c r="F4" s="75"/>
      <c r="G4" s="75"/>
      <c r="H4" s="75"/>
      <c r="I4" s="75"/>
    </row>
    <row r="5" spans="1:9" ht="56.25" x14ac:dyDescent="0.2">
      <c r="A5" s="1" t="s">
        <v>0</v>
      </c>
      <c r="B5" s="1" t="s">
        <v>1</v>
      </c>
      <c r="C5" s="1" t="s">
        <v>2</v>
      </c>
      <c r="D5" s="1" t="s">
        <v>3</v>
      </c>
      <c r="E5" s="2" t="s">
        <v>4</v>
      </c>
      <c r="F5" s="1" t="s">
        <v>5</v>
      </c>
      <c r="G5" s="1" t="s">
        <v>6</v>
      </c>
      <c r="H5" s="1" t="s">
        <v>7</v>
      </c>
      <c r="I5" s="1" t="s">
        <v>8</v>
      </c>
    </row>
    <row r="6" spans="1:9" x14ac:dyDescent="0.2">
      <c r="A6" s="1" t="s">
        <v>9</v>
      </c>
      <c r="B6" s="1" t="s">
        <v>10</v>
      </c>
      <c r="C6" s="1" t="s">
        <v>11</v>
      </c>
      <c r="D6" s="1" t="s">
        <v>102</v>
      </c>
      <c r="E6" s="1" t="s">
        <v>103</v>
      </c>
      <c r="F6" s="1" t="s">
        <v>12</v>
      </c>
      <c r="G6" s="1" t="s">
        <v>13</v>
      </c>
      <c r="H6" s="1" t="s">
        <v>14</v>
      </c>
      <c r="I6" s="1" t="s">
        <v>15</v>
      </c>
    </row>
    <row r="7" spans="1:9" ht="78.75" customHeight="1" x14ac:dyDescent="0.2">
      <c r="A7" s="3" t="s">
        <v>17</v>
      </c>
      <c r="B7" s="66" t="s">
        <v>107</v>
      </c>
      <c r="C7" s="48">
        <v>12</v>
      </c>
      <c r="D7" s="49" t="s">
        <v>33</v>
      </c>
      <c r="E7" s="4"/>
      <c r="F7" s="5">
        <f>ROUND(C7*E7,2)</f>
        <v>0</v>
      </c>
      <c r="G7" s="6"/>
      <c r="H7" s="5">
        <f>ROUND(F7*G7+F7,2)</f>
        <v>0</v>
      </c>
      <c r="I7" s="7"/>
    </row>
    <row r="8" spans="1:9" ht="117" customHeight="1" x14ac:dyDescent="0.2">
      <c r="A8" s="8" t="s">
        <v>19</v>
      </c>
      <c r="B8" s="71" t="s">
        <v>108</v>
      </c>
      <c r="C8" s="9">
        <v>12</v>
      </c>
      <c r="D8" s="50" t="s">
        <v>33</v>
      </c>
      <c r="E8" s="10"/>
      <c r="F8" s="5">
        <f t="shared" ref="F8:F29" si="0">ROUND(C8*E8,2)</f>
        <v>0</v>
      </c>
      <c r="G8" s="6"/>
      <c r="H8" s="5">
        <f t="shared" ref="H8:H29" si="1">ROUND(F8*G8+F8,2)</f>
        <v>0</v>
      </c>
      <c r="I8" s="11"/>
    </row>
    <row r="9" spans="1:9" ht="42.75" customHeight="1" x14ac:dyDescent="0.2">
      <c r="A9" s="8" t="s">
        <v>21</v>
      </c>
      <c r="B9" s="51" t="s">
        <v>109</v>
      </c>
      <c r="C9" s="9">
        <v>6</v>
      </c>
      <c r="D9" s="50" t="s">
        <v>18</v>
      </c>
      <c r="E9" s="10"/>
      <c r="F9" s="5">
        <f t="shared" si="0"/>
        <v>0</v>
      </c>
      <c r="G9" s="6"/>
      <c r="H9" s="5">
        <f t="shared" si="1"/>
        <v>0</v>
      </c>
      <c r="I9" s="11"/>
    </row>
    <row r="10" spans="1:9" ht="78.75" customHeight="1" x14ac:dyDescent="0.2">
      <c r="A10" s="8" t="s">
        <v>22</v>
      </c>
      <c r="B10" s="72" t="s">
        <v>110</v>
      </c>
      <c r="C10" s="9">
        <v>580</v>
      </c>
      <c r="D10" s="50" t="s">
        <v>18</v>
      </c>
      <c r="E10" s="10"/>
      <c r="F10" s="5">
        <f t="shared" si="0"/>
        <v>0</v>
      </c>
      <c r="G10" s="6"/>
      <c r="H10" s="5">
        <f t="shared" si="1"/>
        <v>0</v>
      </c>
      <c r="I10" s="11"/>
    </row>
    <row r="11" spans="1:9" ht="90" customHeight="1" x14ac:dyDescent="0.2">
      <c r="A11" s="8" t="s">
        <v>23</v>
      </c>
      <c r="B11" s="66" t="s">
        <v>111</v>
      </c>
      <c r="C11" s="48">
        <v>40</v>
      </c>
      <c r="D11" s="49" t="s">
        <v>34</v>
      </c>
      <c r="E11" s="4"/>
      <c r="F11" s="5">
        <f t="shared" si="0"/>
        <v>0</v>
      </c>
      <c r="G11" s="6"/>
      <c r="H11" s="5">
        <f t="shared" si="1"/>
        <v>0</v>
      </c>
      <c r="I11" s="7"/>
    </row>
    <row r="12" spans="1:9" ht="78.75" x14ac:dyDescent="0.2">
      <c r="A12" s="8" t="s">
        <v>24</v>
      </c>
      <c r="B12" s="66" t="s">
        <v>112</v>
      </c>
      <c r="C12" s="48">
        <v>60</v>
      </c>
      <c r="D12" s="49" t="s">
        <v>34</v>
      </c>
      <c r="E12" s="4"/>
      <c r="F12" s="5">
        <f t="shared" si="0"/>
        <v>0</v>
      </c>
      <c r="G12" s="6"/>
      <c r="H12" s="5">
        <f t="shared" si="1"/>
        <v>0</v>
      </c>
      <c r="I12" s="7"/>
    </row>
    <row r="13" spans="1:9" ht="45" x14ac:dyDescent="0.2">
      <c r="A13" s="8" t="s">
        <v>25</v>
      </c>
      <c r="B13" s="66" t="s">
        <v>113</v>
      </c>
      <c r="C13" s="48">
        <v>13</v>
      </c>
      <c r="D13" s="49" t="s">
        <v>34</v>
      </c>
      <c r="E13" s="4"/>
      <c r="F13" s="5">
        <f t="shared" si="0"/>
        <v>0</v>
      </c>
      <c r="G13" s="6"/>
      <c r="H13" s="5">
        <f t="shared" si="1"/>
        <v>0</v>
      </c>
      <c r="I13" s="7"/>
    </row>
    <row r="14" spans="1:9" ht="56.25" x14ac:dyDescent="0.2">
      <c r="A14" s="8" t="s">
        <v>30</v>
      </c>
      <c r="B14" s="47" t="s">
        <v>114</v>
      </c>
      <c r="C14" s="48">
        <v>4</v>
      </c>
      <c r="D14" s="49" t="s">
        <v>20</v>
      </c>
      <c r="E14" s="4"/>
      <c r="F14" s="5">
        <f t="shared" si="0"/>
        <v>0</v>
      </c>
      <c r="G14" s="6"/>
      <c r="H14" s="5">
        <f t="shared" si="1"/>
        <v>0</v>
      </c>
      <c r="I14" s="7"/>
    </row>
    <row r="15" spans="1:9" ht="56.25" x14ac:dyDescent="0.2">
      <c r="A15" s="8" t="s">
        <v>31</v>
      </c>
      <c r="B15" s="66" t="s">
        <v>115</v>
      </c>
      <c r="C15" s="48">
        <v>22</v>
      </c>
      <c r="D15" s="49" t="s">
        <v>20</v>
      </c>
      <c r="E15" s="4"/>
      <c r="F15" s="5">
        <f t="shared" si="0"/>
        <v>0</v>
      </c>
      <c r="G15" s="6"/>
      <c r="H15" s="5">
        <f t="shared" si="1"/>
        <v>0</v>
      </c>
      <c r="I15" s="7"/>
    </row>
    <row r="16" spans="1:9" ht="67.5" x14ac:dyDescent="0.2">
      <c r="A16" s="8" t="s">
        <v>32</v>
      </c>
      <c r="B16" s="66" t="s">
        <v>116</v>
      </c>
      <c r="C16" s="48">
        <v>2</v>
      </c>
      <c r="D16" s="49" t="s">
        <v>34</v>
      </c>
      <c r="E16" s="4"/>
      <c r="F16" s="5">
        <f t="shared" si="0"/>
        <v>0</v>
      </c>
      <c r="G16" s="6"/>
      <c r="H16" s="5">
        <f t="shared" si="1"/>
        <v>0</v>
      </c>
      <c r="I16" s="7"/>
    </row>
    <row r="17" spans="1:9" ht="56.25" x14ac:dyDescent="0.2">
      <c r="A17" s="8" t="s">
        <v>35</v>
      </c>
      <c r="B17" s="66" t="s">
        <v>117</v>
      </c>
      <c r="C17" s="12">
        <v>1</v>
      </c>
      <c r="D17" s="52" t="s">
        <v>18</v>
      </c>
      <c r="E17" s="4"/>
      <c r="F17" s="5">
        <f t="shared" si="0"/>
        <v>0</v>
      </c>
      <c r="G17" s="6"/>
      <c r="H17" s="5">
        <f t="shared" si="1"/>
        <v>0</v>
      </c>
      <c r="I17" s="7"/>
    </row>
    <row r="18" spans="1:9" ht="45" x14ac:dyDescent="0.2">
      <c r="A18" s="8" t="s">
        <v>36</v>
      </c>
      <c r="B18" s="56" t="s">
        <v>118</v>
      </c>
      <c r="C18" s="9">
        <v>1</v>
      </c>
      <c r="D18" s="54" t="s">
        <v>29</v>
      </c>
      <c r="E18" s="10"/>
      <c r="F18" s="5">
        <f t="shared" si="0"/>
        <v>0</v>
      </c>
      <c r="G18" s="6"/>
      <c r="H18" s="5">
        <f t="shared" si="1"/>
        <v>0</v>
      </c>
      <c r="I18" s="11"/>
    </row>
    <row r="19" spans="1:9" ht="56.25" x14ac:dyDescent="0.2">
      <c r="A19" s="8" t="s">
        <v>37</v>
      </c>
      <c r="B19" s="56" t="s">
        <v>119</v>
      </c>
      <c r="C19" s="9">
        <v>3</v>
      </c>
      <c r="D19" s="50" t="s">
        <v>20</v>
      </c>
      <c r="E19" s="10"/>
      <c r="F19" s="5">
        <f t="shared" si="0"/>
        <v>0</v>
      </c>
      <c r="G19" s="6"/>
      <c r="H19" s="5">
        <f t="shared" si="1"/>
        <v>0</v>
      </c>
      <c r="I19" s="11"/>
    </row>
    <row r="20" spans="1:9" ht="45" x14ac:dyDescent="0.2">
      <c r="A20" s="8" t="s">
        <v>38</v>
      </c>
      <c r="B20" s="47" t="s">
        <v>120</v>
      </c>
      <c r="C20" s="12">
        <v>2</v>
      </c>
      <c r="D20" s="52" t="s">
        <v>20</v>
      </c>
      <c r="E20" s="4"/>
      <c r="F20" s="5">
        <f t="shared" si="0"/>
        <v>0</v>
      </c>
      <c r="G20" s="6"/>
      <c r="H20" s="5">
        <f t="shared" si="1"/>
        <v>0</v>
      </c>
      <c r="I20" s="7"/>
    </row>
    <row r="21" spans="1:9" ht="56.25" x14ac:dyDescent="0.2">
      <c r="A21" s="8" t="s">
        <v>39</v>
      </c>
      <c r="B21" s="56" t="s">
        <v>121</v>
      </c>
      <c r="C21" s="9">
        <v>1</v>
      </c>
      <c r="D21" s="50" t="s">
        <v>20</v>
      </c>
      <c r="E21" s="10"/>
      <c r="F21" s="5">
        <f t="shared" si="0"/>
        <v>0</v>
      </c>
      <c r="G21" s="6"/>
      <c r="H21" s="5">
        <f t="shared" si="1"/>
        <v>0</v>
      </c>
      <c r="I21" s="11"/>
    </row>
    <row r="22" spans="1:9" ht="45" x14ac:dyDescent="0.2">
      <c r="A22" s="8" t="s">
        <v>40</v>
      </c>
      <c r="B22" s="47" t="s">
        <v>122</v>
      </c>
      <c r="C22" s="12">
        <v>2</v>
      </c>
      <c r="D22" s="52" t="s">
        <v>20</v>
      </c>
      <c r="E22" s="4"/>
      <c r="F22" s="5">
        <f t="shared" si="0"/>
        <v>0</v>
      </c>
      <c r="G22" s="6"/>
      <c r="H22" s="5">
        <f t="shared" si="1"/>
        <v>0</v>
      </c>
      <c r="I22" s="7"/>
    </row>
    <row r="23" spans="1:9" ht="48.75" customHeight="1" x14ac:dyDescent="0.2">
      <c r="A23" s="8" t="s">
        <v>41</v>
      </c>
      <c r="B23" s="53" t="s">
        <v>123</v>
      </c>
      <c r="C23" s="9">
        <v>1</v>
      </c>
      <c r="D23" s="54" t="s">
        <v>29</v>
      </c>
      <c r="E23" s="10"/>
      <c r="F23" s="5">
        <f t="shared" si="0"/>
        <v>0</v>
      </c>
      <c r="G23" s="6"/>
      <c r="H23" s="5">
        <f t="shared" si="1"/>
        <v>0</v>
      </c>
      <c r="I23" s="11"/>
    </row>
    <row r="24" spans="1:9" ht="56.25" x14ac:dyDescent="0.2">
      <c r="A24" s="8" t="s">
        <v>42</v>
      </c>
      <c r="B24" s="56" t="s">
        <v>124</v>
      </c>
      <c r="C24" s="9">
        <v>1</v>
      </c>
      <c r="D24" s="50" t="s">
        <v>20</v>
      </c>
      <c r="E24" s="10"/>
      <c r="F24" s="5">
        <f t="shared" si="0"/>
        <v>0</v>
      </c>
      <c r="G24" s="6"/>
      <c r="H24" s="5">
        <f t="shared" si="1"/>
        <v>0</v>
      </c>
      <c r="I24" s="11"/>
    </row>
    <row r="25" spans="1:9" ht="45" x14ac:dyDescent="0.2">
      <c r="A25" s="8" t="s">
        <v>43</v>
      </c>
      <c r="B25" s="53" t="s">
        <v>125</v>
      </c>
      <c r="C25" s="9">
        <v>1</v>
      </c>
      <c r="D25" s="50" t="s">
        <v>20</v>
      </c>
      <c r="E25" s="10"/>
      <c r="F25" s="5">
        <f t="shared" si="0"/>
        <v>0</v>
      </c>
      <c r="G25" s="6"/>
      <c r="H25" s="5">
        <f t="shared" si="1"/>
        <v>0</v>
      </c>
      <c r="I25" s="11"/>
    </row>
    <row r="26" spans="1:9" ht="56.25" x14ac:dyDescent="0.2">
      <c r="A26" s="8" t="s">
        <v>44</v>
      </c>
      <c r="B26" s="56" t="s">
        <v>126</v>
      </c>
      <c r="C26" s="9">
        <v>1</v>
      </c>
      <c r="D26" s="50" t="s">
        <v>20</v>
      </c>
      <c r="E26" s="10"/>
      <c r="F26" s="5">
        <f t="shared" si="0"/>
        <v>0</v>
      </c>
      <c r="G26" s="6"/>
      <c r="H26" s="5">
        <f t="shared" si="1"/>
        <v>0</v>
      </c>
      <c r="I26" s="11"/>
    </row>
    <row r="27" spans="1:9" ht="56.25" x14ac:dyDescent="0.2">
      <c r="A27" s="8" t="s">
        <v>45</v>
      </c>
      <c r="B27" s="56" t="s">
        <v>127</v>
      </c>
      <c r="C27" s="9">
        <v>1</v>
      </c>
      <c r="D27" s="50" t="s">
        <v>20</v>
      </c>
      <c r="E27" s="10"/>
      <c r="F27" s="5">
        <f t="shared" si="0"/>
        <v>0</v>
      </c>
      <c r="G27" s="6"/>
      <c r="H27" s="5">
        <f t="shared" si="1"/>
        <v>0</v>
      </c>
      <c r="I27" s="11"/>
    </row>
    <row r="28" spans="1:9" ht="45" x14ac:dyDescent="0.2">
      <c r="A28" s="3" t="s">
        <v>48</v>
      </c>
      <c r="B28" s="47" t="s">
        <v>128</v>
      </c>
      <c r="C28" s="12">
        <v>1</v>
      </c>
      <c r="D28" s="52" t="s">
        <v>20</v>
      </c>
      <c r="E28" s="4"/>
      <c r="F28" s="5">
        <f t="shared" si="0"/>
        <v>0</v>
      </c>
      <c r="G28" s="6"/>
      <c r="H28" s="5">
        <f t="shared" si="1"/>
        <v>0</v>
      </c>
      <c r="I28" s="7"/>
    </row>
    <row r="29" spans="1:9" ht="45" x14ac:dyDescent="0.2">
      <c r="A29" s="3" t="s">
        <v>49</v>
      </c>
      <c r="B29" s="53" t="s">
        <v>129</v>
      </c>
      <c r="C29" s="9">
        <v>1</v>
      </c>
      <c r="D29" s="50" t="s">
        <v>20</v>
      </c>
      <c r="E29" s="10"/>
      <c r="F29" s="5">
        <f t="shared" si="0"/>
        <v>0</v>
      </c>
      <c r="G29" s="6"/>
      <c r="H29" s="5">
        <f t="shared" si="1"/>
        <v>0</v>
      </c>
      <c r="I29" s="11"/>
    </row>
    <row r="30" spans="1:9" ht="45" x14ac:dyDescent="0.2">
      <c r="A30" s="8" t="s">
        <v>50</v>
      </c>
      <c r="B30" s="47" t="s">
        <v>130</v>
      </c>
      <c r="C30" s="12">
        <v>1</v>
      </c>
      <c r="D30" s="52" t="s">
        <v>20</v>
      </c>
      <c r="E30" s="4"/>
      <c r="F30" s="5">
        <f t="shared" ref="F30:F57" si="2">ROUND(C30*E30,2)</f>
        <v>0</v>
      </c>
      <c r="G30" s="6"/>
      <c r="H30" s="5">
        <f t="shared" ref="H30:H57" si="3">ROUND(F30*G30+F30,2)</f>
        <v>0</v>
      </c>
      <c r="I30" s="7"/>
    </row>
    <row r="31" spans="1:9" ht="45" x14ac:dyDescent="0.2">
      <c r="A31" s="8" t="s">
        <v>51</v>
      </c>
      <c r="B31" s="47" t="s">
        <v>131</v>
      </c>
      <c r="C31" s="12">
        <v>1</v>
      </c>
      <c r="D31" s="52" t="s">
        <v>20</v>
      </c>
      <c r="E31" s="4"/>
      <c r="F31" s="5">
        <f t="shared" si="2"/>
        <v>0</v>
      </c>
      <c r="G31" s="6"/>
      <c r="H31" s="5">
        <f t="shared" si="3"/>
        <v>0</v>
      </c>
      <c r="I31" s="7"/>
    </row>
    <row r="32" spans="1:9" ht="45" x14ac:dyDescent="0.2">
      <c r="A32" s="8" t="s">
        <v>52</v>
      </c>
      <c r="B32" s="55" t="s">
        <v>132</v>
      </c>
      <c r="C32" s="9">
        <v>5</v>
      </c>
      <c r="D32" s="52" t="s">
        <v>20</v>
      </c>
      <c r="E32" s="10"/>
      <c r="F32" s="5">
        <f t="shared" si="2"/>
        <v>0</v>
      </c>
      <c r="G32" s="6"/>
      <c r="H32" s="5">
        <f t="shared" si="3"/>
        <v>0</v>
      </c>
      <c r="I32" s="11"/>
    </row>
    <row r="33" spans="1:9" ht="49.5" customHeight="1" x14ac:dyDescent="0.2">
      <c r="A33" s="8" t="s">
        <v>54</v>
      </c>
      <c r="B33" s="56" t="s">
        <v>133</v>
      </c>
      <c r="C33" s="9">
        <v>4</v>
      </c>
      <c r="D33" s="52" t="s">
        <v>20</v>
      </c>
      <c r="E33" s="10"/>
      <c r="F33" s="5">
        <f t="shared" si="2"/>
        <v>0</v>
      </c>
      <c r="G33" s="6"/>
      <c r="H33" s="5">
        <f t="shared" si="3"/>
        <v>0</v>
      </c>
      <c r="I33" s="11"/>
    </row>
    <row r="34" spans="1:9" ht="33.75" x14ac:dyDescent="0.2">
      <c r="A34" s="8" t="s">
        <v>55</v>
      </c>
      <c r="B34" s="55" t="s">
        <v>134</v>
      </c>
      <c r="C34" s="9">
        <v>5</v>
      </c>
      <c r="D34" s="52" t="s">
        <v>20</v>
      </c>
      <c r="E34" s="10"/>
      <c r="F34" s="5">
        <f t="shared" si="2"/>
        <v>0</v>
      </c>
      <c r="G34" s="6"/>
      <c r="H34" s="5">
        <f t="shared" si="3"/>
        <v>0</v>
      </c>
      <c r="I34" s="11"/>
    </row>
    <row r="35" spans="1:9" ht="56.25" x14ac:dyDescent="0.2">
      <c r="A35" s="8" t="s">
        <v>56</v>
      </c>
      <c r="B35" s="55" t="s">
        <v>135</v>
      </c>
      <c r="C35" s="9">
        <v>5</v>
      </c>
      <c r="D35" s="52" t="s">
        <v>20</v>
      </c>
      <c r="E35" s="10"/>
      <c r="F35" s="5">
        <f t="shared" si="2"/>
        <v>0</v>
      </c>
      <c r="G35" s="6"/>
      <c r="H35" s="5">
        <f t="shared" si="3"/>
        <v>0</v>
      </c>
      <c r="I35" s="11"/>
    </row>
    <row r="36" spans="1:9" ht="33.75" x14ac:dyDescent="0.2">
      <c r="A36" s="8" t="s">
        <v>57</v>
      </c>
      <c r="B36" s="53" t="s">
        <v>136</v>
      </c>
      <c r="C36" s="9">
        <v>1</v>
      </c>
      <c r="D36" s="52" t="s">
        <v>20</v>
      </c>
      <c r="E36" s="10"/>
      <c r="F36" s="5">
        <f t="shared" si="2"/>
        <v>0</v>
      </c>
      <c r="G36" s="6"/>
      <c r="H36" s="5">
        <f t="shared" si="3"/>
        <v>0</v>
      </c>
      <c r="I36" s="11"/>
    </row>
    <row r="37" spans="1:9" ht="35.25" customHeight="1" x14ac:dyDescent="0.2">
      <c r="A37" s="8" t="s">
        <v>58</v>
      </c>
      <c r="B37" s="57" t="s">
        <v>137</v>
      </c>
      <c r="C37" s="9">
        <v>1</v>
      </c>
      <c r="D37" s="52" t="s">
        <v>20</v>
      </c>
      <c r="E37" s="10"/>
      <c r="F37" s="5">
        <f t="shared" si="2"/>
        <v>0</v>
      </c>
      <c r="G37" s="6"/>
      <c r="H37" s="5">
        <f t="shared" si="3"/>
        <v>0</v>
      </c>
      <c r="I37" s="11"/>
    </row>
    <row r="38" spans="1:9" ht="47.25" customHeight="1" x14ac:dyDescent="0.2">
      <c r="A38" s="8" t="s">
        <v>59</v>
      </c>
      <c r="B38" s="56" t="s">
        <v>138</v>
      </c>
      <c r="C38" s="9">
        <v>3</v>
      </c>
      <c r="D38" s="52" t="s">
        <v>20</v>
      </c>
      <c r="E38" s="10"/>
      <c r="F38" s="5">
        <f t="shared" si="2"/>
        <v>0</v>
      </c>
      <c r="G38" s="6"/>
      <c r="H38" s="5">
        <f t="shared" si="3"/>
        <v>0</v>
      </c>
      <c r="I38" s="11"/>
    </row>
    <row r="39" spans="1:9" ht="46.5" customHeight="1" x14ac:dyDescent="0.2">
      <c r="A39" s="8" t="s">
        <v>60</v>
      </c>
      <c r="B39" s="56" t="s">
        <v>139</v>
      </c>
      <c r="C39" s="9">
        <v>2</v>
      </c>
      <c r="D39" s="52" t="s">
        <v>20</v>
      </c>
      <c r="E39" s="10"/>
      <c r="F39" s="5">
        <f t="shared" si="2"/>
        <v>0</v>
      </c>
      <c r="G39" s="6"/>
      <c r="H39" s="5">
        <f t="shared" si="3"/>
        <v>0</v>
      </c>
      <c r="I39" s="11"/>
    </row>
    <row r="40" spans="1:9" ht="47.25" customHeight="1" x14ac:dyDescent="0.2">
      <c r="A40" s="8" t="s">
        <v>61</v>
      </c>
      <c r="B40" s="58" t="s">
        <v>140</v>
      </c>
      <c r="C40" s="9">
        <v>3</v>
      </c>
      <c r="D40" s="52" t="s">
        <v>20</v>
      </c>
      <c r="E40" s="10"/>
      <c r="F40" s="5">
        <f t="shared" si="2"/>
        <v>0</v>
      </c>
      <c r="G40" s="6"/>
      <c r="H40" s="5">
        <f t="shared" si="3"/>
        <v>0</v>
      </c>
      <c r="I40" s="11"/>
    </row>
    <row r="41" spans="1:9" ht="49.5" customHeight="1" x14ac:dyDescent="0.2">
      <c r="A41" s="8" t="s">
        <v>62</v>
      </c>
      <c r="B41" s="58" t="s">
        <v>141</v>
      </c>
      <c r="C41" s="9">
        <v>2</v>
      </c>
      <c r="D41" s="54" t="s">
        <v>29</v>
      </c>
      <c r="E41" s="10"/>
      <c r="F41" s="5">
        <f t="shared" si="2"/>
        <v>0</v>
      </c>
      <c r="G41" s="6"/>
      <c r="H41" s="5">
        <f t="shared" si="3"/>
        <v>0</v>
      </c>
      <c r="I41" s="11"/>
    </row>
    <row r="42" spans="1:9" ht="56.25" x14ac:dyDescent="0.2">
      <c r="A42" s="8" t="s">
        <v>63</v>
      </c>
      <c r="B42" s="56" t="s">
        <v>142</v>
      </c>
      <c r="C42" s="9">
        <v>2</v>
      </c>
      <c r="D42" s="54" t="s">
        <v>29</v>
      </c>
      <c r="E42" s="10"/>
      <c r="F42" s="5">
        <f t="shared" si="2"/>
        <v>0</v>
      </c>
      <c r="G42" s="6"/>
      <c r="H42" s="5">
        <f t="shared" si="3"/>
        <v>0</v>
      </c>
      <c r="I42" s="11"/>
    </row>
    <row r="43" spans="1:9" ht="56.25" x14ac:dyDescent="0.2">
      <c r="A43" s="8" t="s">
        <v>64</v>
      </c>
      <c r="B43" s="56" t="s">
        <v>143</v>
      </c>
      <c r="C43" s="9">
        <v>2</v>
      </c>
      <c r="D43" s="54" t="s">
        <v>29</v>
      </c>
      <c r="E43" s="10"/>
      <c r="F43" s="5">
        <f t="shared" si="2"/>
        <v>0</v>
      </c>
      <c r="G43" s="6"/>
      <c r="H43" s="5">
        <f t="shared" si="3"/>
        <v>0</v>
      </c>
      <c r="I43" s="11"/>
    </row>
    <row r="44" spans="1:9" ht="49.5" customHeight="1" x14ac:dyDescent="0.2">
      <c r="A44" s="8" t="s">
        <v>65</v>
      </c>
      <c r="B44" s="56" t="s">
        <v>144</v>
      </c>
      <c r="C44" s="9">
        <v>1</v>
      </c>
      <c r="D44" s="54" t="s">
        <v>29</v>
      </c>
      <c r="E44" s="10"/>
      <c r="F44" s="5">
        <f t="shared" si="2"/>
        <v>0</v>
      </c>
      <c r="G44" s="6"/>
      <c r="H44" s="5">
        <f t="shared" si="3"/>
        <v>0</v>
      </c>
      <c r="I44" s="11"/>
    </row>
    <row r="45" spans="1:9" ht="56.25" x14ac:dyDescent="0.2">
      <c r="A45" s="8" t="s">
        <v>69</v>
      </c>
      <c r="B45" s="56" t="s">
        <v>145</v>
      </c>
      <c r="C45" s="9">
        <v>2</v>
      </c>
      <c r="D45" s="54" t="s">
        <v>29</v>
      </c>
      <c r="E45" s="10"/>
      <c r="F45" s="5">
        <f t="shared" si="2"/>
        <v>0</v>
      </c>
      <c r="G45" s="6"/>
      <c r="H45" s="5">
        <f t="shared" si="3"/>
        <v>0</v>
      </c>
      <c r="I45" s="11"/>
    </row>
    <row r="46" spans="1:9" ht="56.25" x14ac:dyDescent="0.2">
      <c r="A46" s="8" t="s">
        <v>70</v>
      </c>
      <c r="B46" s="56" t="s">
        <v>146</v>
      </c>
      <c r="C46" s="9">
        <v>2</v>
      </c>
      <c r="D46" s="54" t="s">
        <v>29</v>
      </c>
      <c r="E46" s="10"/>
      <c r="F46" s="5">
        <f t="shared" si="2"/>
        <v>0</v>
      </c>
      <c r="G46" s="6"/>
      <c r="H46" s="5">
        <f t="shared" si="3"/>
        <v>0</v>
      </c>
      <c r="I46" s="11"/>
    </row>
    <row r="47" spans="1:9" ht="56.25" x14ac:dyDescent="0.2">
      <c r="A47" s="8" t="s">
        <v>71</v>
      </c>
      <c r="B47" s="56" t="s">
        <v>147</v>
      </c>
      <c r="C47" s="9">
        <v>2</v>
      </c>
      <c r="D47" s="54" t="s">
        <v>29</v>
      </c>
      <c r="E47" s="10"/>
      <c r="F47" s="5">
        <f t="shared" si="2"/>
        <v>0</v>
      </c>
      <c r="G47" s="6"/>
      <c r="H47" s="5">
        <f t="shared" si="3"/>
        <v>0</v>
      </c>
      <c r="I47" s="11"/>
    </row>
    <row r="48" spans="1:9" ht="56.25" x14ac:dyDescent="0.2">
      <c r="A48" s="8" t="s">
        <v>72</v>
      </c>
      <c r="B48" s="56" t="s">
        <v>148</v>
      </c>
      <c r="C48" s="9">
        <v>2</v>
      </c>
      <c r="D48" s="54" t="s">
        <v>29</v>
      </c>
      <c r="E48" s="10"/>
      <c r="F48" s="5">
        <f t="shared" si="2"/>
        <v>0</v>
      </c>
      <c r="G48" s="6"/>
      <c r="H48" s="5">
        <f t="shared" si="3"/>
        <v>0</v>
      </c>
      <c r="I48" s="11"/>
    </row>
    <row r="49" spans="1:9" ht="56.25" x14ac:dyDescent="0.2">
      <c r="A49" s="8" t="s">
        <v>73</v>
      </c>
      <c r="B49" s="56" t="s">
        <v>149</v>
      </c>
      <c r="C49" s="9">
        <v>2</v>
      </c>
      <c r="D49" s="54" t="s">
        <v>29</v>
      </c>
      <c r="E49" s="10"/>
      <c r="F49" s="5">
        <f t="shared" si="2"/>
        <v>0</v>
      </c>
      <c r="G49" s="6"/>
      <c r="H49" s="5">
        <f t="shared" si="3"/>
        <v>0</v>
      </c>
      <c r="I49" s="11"/>
    </row>
    <row r="50" spans="1:9" ht="67.5" x14ac:dyDescent="0.2">
      <c r="A50" s="8" t="s">
        <v>74</v>
      </c>
      <c r="B50" s="56" t="s">
        <v>150</v>
      </c>
      <c r="C50" s="59">
        <v>7</v>
      </c>
      <c r="D50" s="54" t="s">
        <v>29</v>
      </c>
      <c r="E50" s="10"/>
      <c r="F50" s="5">
        <f t="shared" si="2"/>
        <v>0</v>
      </c>
      <c r="G50" s="6"/>
      <c r="H50" s="5">
        <f t="shared" si="3"/>
        <v>0</v>
      </c>
      <c r="I50" s="11"/>
    </row>
    <row r="51" spans="1:9" ht="78.75" x14ac:dyDescent="0.2">
      <c r="A51" s="8" t="s">
        <v>75</v>
      </c>
      <c r="B51" s="56" t="s">
        <v>151</v>
      </c>
      <c r="C51" s="59">
        <v>3</v>
      </c>
      <c r="D51" s="54" t="s">
        <v>29</v>
      </c>
      <c r="E51" s="10"/>
      <c r="F51" s="5">
        <f t="shared" si="2"/>
        <v>0</v>
      </c>
      <c r="G51" s="6"/>
      <c r="H51" s="5">
        <f t="shared" si="3"/>
        <v>0</v>
      </c>
      <c r="I51" s="11"/>
    </row>
    <row r="52" spans="1:9" ht="56.25" x14ac:dyDescent="0.2">
      <c r="A52" s="8" t="s">
        <v>76</v>
      </c>
      <c r="B52" s="56" t="s">
        <v>152</v>
      </c>
      <c r="C52" s="59">
        <v>3</v>
      </c>
      <c r="D52" s="54" t="s">
        <v>29</v>
      </c>
      <c r="E52" s="10"/>
      <c r="F52" s="5">
        <f t="shared" si="2"/>
        <v>0</v>
      </c>
      <c r="G52" s="6"/>
      <c r="H52" s="5">
        <f t="shared" si="3"/>
        <v>0</v>
      </c>
      <c r="I52" s="11"/>
    </row>
    <row r="53" spans="1:9" ht="45" x14ac:dyDescent="0.2">
      <c r="A53" s="8" t="s">
        <v>77</v>
      </c>
      <c r="B53" s="56" t="s">
        <v>153</v>
      </c>
      <c r="C53" s="59">
        <v>1</v>
      </c>
      <c r="D53" s="54" t="s">
        <v>29</v>
      </c>
      <c r="E53" s="10"/>
      <c r="F53" s="13">
        <f t="shared" si="2"/>
        <v>0</v>
      </c>
      <c r="G53" s="6"/>
      <c r="H53" s="13">
        <f t="shared" si="3"/>
        <v>0</v>
      </c>
      <c r="I53" s="11"/>
    </row>
    <row r="54" spans="1:9" ht="67.5" x14ac:dyDescent="0.2">
      <c r="A54" s="8" t="s">
        <v>78</v>
      </c>
      <c r="B54" s="56" t="s">
        <v>154</v>
      </c>
      <c r="C54" s="59">
        <v>55</v>
      </c>
      <c r="D54" s="54" t="s">
        <v>29</v>
      </c>
      <c r="E54" s="10"/>
      <c r="F54" s="5">
        <f t="shared" si="2"/>
        <v>0</v>
      </c>
      <c r="G54" s="6"/>
      <c r="H54" s="5">
        <f t="shared" si="3"/>
        <v>0</v>
      </c>
      <c r="I54" s="11"/>
    </row>
    <row r="55" spans="1:9" ht="45" x14ac:dyDescent="0.2">
      <c r="A55" s="8" t="s">
        <v>79</v>
      </c>
      <c r="B55" s="56" t="s">
        <v>155</v>
      </c>
      <c r="C55" s="59">
        <v>4</v>
      </c>
      <c r="D55" s="54" t="s">
        <v>29</v>
      </c>
      <c r="E55" s="10"/>
      <c r="F55" s="13">
        <f t="shared" si="2"/>
        <v>0</v>
      </c>
      <c r="G55" s="6"/>
      <c r="H55" s="13">
        <f t="shared" si="3"/>
        <v>0</v>
      </c>
      <c r="I55" s="11"/>
    </row>
    <row r="56" spans="1:9" ht="67.5" x14ac:dyDescent="0.2">
      <c r="A56" s="8" t="s">
        <v>80</v>
      </c>
      <c r="B56" s="56" t="s">
        <v>156</v>
      </c>
      <c r="C56" s="59">
        <v>5</v>
      </c>
      <c r="D56" s="54" t="s">
        <v>29</v>
      </c>
      <c r="E56" s="10"/>
      <c r="F56" s="5">
        <f t="shared" si="2"/>
        <v>0</v>
      </c>
      <c r="G56" s="6"/>
      <c r="H56" s="5">
        <f t="shared" si="3"/>
        <v>0</v>
      </c>
      <c r="I56" s="11"/>
    </row>
    <row r="57" spans="1:9" ht="45" x14ac:dyDescent="0.2">
      <c r="A57" s="8" t="s">
        <v>81</v>
      </c>
      <c r="B57" s="56" t="s">
        <v>157</v>
      </c>
      <c r="C57" s="59">
        <v>6</v>
      </c>
      <c r="D57" s="54" t="s">
        <v>29</v>
      </c>
      <c r="E57" s="10"/>
      <c r="F57" s="5">
        <f t="shared" si="2"/>
        <v>0</v>
      </c>
      <c r="G57" s="6"/>
      <c r="H57" s="5">
        <f t="shared" si="3"/>
        <v>0</v>
      </c>
      <c r="I57" s="11"/>
    </row>
    <row r="58" spans="1:9" ht="22.5" customHeight="1" x14ac:dyDescent="0.2">
      <c r="A58" s="14"/>
      <c r="B58" s="15" t="s">
        <v>26</v>
      </c>
      <c r="C58" s="16"/>
      <c r="D58" s="16"/>
      <c r="E58" s="16" t="s">
        <v>27</v>
      </c>
      <c r="F58" s="17">
        <f>SUM(F7:F57)</f>
        <v>0</v>
      </c>
      <c r="G58" s="18"/>
      <c r="H58" s="17">
        <f>SUM(H7:H57)</f>
        <v>0</v>
      </c>
      <c r="I58" s="19"/>
    </row>
    <row r="59" spans="1:9" x14ac:dyDescent="0.2">
      <c r="A59" s="14"/>
      <c r="B59" s="15"/>
      <c r="C59" s="16"/>
      <c r="D59" s="16"/>
      <c r="E59" s="16"/>
      <c r="F59" s="20"/>
      <c r="G59" s="21"/>
      <c r="H59" s="20"/>
      <c r="I59" s="22"/>
    </row>
    <row r="60" spans="1:9" ht="15.75" customHeight="1" x14ac:dyDescent="0.2">
      <c r="A60" s="60"/>
      <c r="B60" s="77" t="s">
        <v>82</v>
      </c>
      <c r="C60" s="77"/>
      <c r="D60" s="77"/>
      <c r="E60" s="77"/>
      <c r="F60" s="60"/>
      <c r="G60" s="61"/>
      <c r="H60" s="62"/>
      <c r="I60" s="63"/>
    </row>
    <row r="61" spans="1:9" ht="29.25" customHeight="1" x14ac:dyDescent="0.2">
      <c r="A61" s="64"/>
      <c r="B61" s="78" t="s">
        <v>87</v>
      </c>
      <c r="C61" s="78"/>
      <c r="D61" s="78"/>
      <c r="E61" s="78"/>
      <c r="F61" s="78"/>
      <c r="G61" s="65"/>
      <c r="H61" s="79" t="s">
        <v>28</v>
      </c>
      <c r="I61" s="80"/>
    </row>
    <row r="62" spans="1:9" ht="22.9" customHeight="1" x14ac:dyDescent="0.2">
      <c r="A62" s="64"/>
      <c r="B62" s="81" t="s">
        <v>83</v>
      </c>
      <c r="C62" s="82"/>
      <c r="D62" s="82"/>
      <c r="E62" s="82"/>
      <c r="F62" s="82"/>
      <c r="G62" s="82"/>
      <c r="H62" s="82"/>
      <c r="I62" s="83"/>
    </row>
    <row r="63" spans="1:9" ht="36.6" customHeight="1" x14ac:dyDescent="0.2">
      <c r="A63" s="64"/>
      <c r="B63" s="79" t="s">
        <v>84</v>
      </c>
      <c r="C63" s="84"/>
      <c r="D63" s="84"/>
      <c r="E63" s="84"/>
      <c r="F63" s="84"/>
      <c r="G63" s="84"/>
      <c r="H63" s="84"/>
      <c r="I63" s="80"/>
    </row>
    <row r="64" spans="1:9" ht="40.9" customHeight="1" x14ac:dyDescent="0.2">
      <c r="A64" s="64"/>
      <c r="B64" s="79" t="s">
        <v>158</v>
      </c>
      <c r="C64" s="84"/>
      <c r="D64" s="84"/>
      <c r="E64" s="84"/>
      <c r="F64" s="84"/>
      <c r="G64" s="84"/>
      <c r="H64" s="84"/>
      <c r="I64" s="80"/>
    </row>
    <row r="65" spans="1:9" ht="24.6" customHeight="1" x14ac:dyDescent="0.2">
      <c r="A65" s="64"/>
      <c r="B65" s="85" t="s">
        <v>85</v>
      </c>
      <c r="C65" s="86"/>
      <c r="D65" s="86"/>
      <c r="E65" s="86"/>
      <c r="F65" s="86"/>
      <c r="G65" s="86"/>
      <c r="H65" s="86"/>
      <c r="I65" s="87"/>
    </row>
    <row r="66" spans="1:9" x14ac:dyDescent="0.2">
      <c r="A66" s="23"/>
      <c r="B66" s="24"/>
      <c r="C66" s="24"/>
      <c r="D66" s="24"/>
      <c r="E66" s="24"/>
      <c r="F66" s="24"/>
      <c r="G66" s="24"/>
      <c r="H66" s="24"/>
      <c r="I66" s="24"/>
    </row>
    <row r="67" spans="1:9" ht="21" customHeight="1" x14ac:dyDescent="0.2">
      <c r="A67" s="90" t="s">
        <v>106</v>
      </c>
      <c r="B67" s="90"/>
      <c r="C67" s="90"/>
      <c r="D67" s="90"/>
      <c r="E67" s="90"/>
      <c r="F67" s="90"/>
      <c r="G67" s="90"/>
      <c r="H67" s="90"/>
      <c r="I67" s="90"/>
    </row>
    <row r="68" spans="1:9" ht="56.25" x14ac:dyDescent="0.2">
      <c r="A68" s="1" t="s">
        <v>0</v>
      </c>
      <c r="B68" s="1" t="s">
        <v>1</v>
      </c>
      <c r="C68" s="1" t="s">
        <v>2</v>
      </c>
      <c r="D68" s="1" t="s">
        <v>3</v>
      </c>
      <c r="E68" s="2" t="s">
        <v>4</v>
      </c>
      <c r="F68" s="1" t="s">
        <v>5</v>
      </c>
      <c r="G68" s="1" t="s">
        <v>6</v>
      </c>
      <c r="H68" s="1" t="s">
        <v>7</v>
      </c>
      <c r="I68" s="1" t="s">
        <v>8</v>
      </c>
    </row>
    <row r="69" spans="1:9" x14ac:dyDescent="0.2">
      <c r="A69" s="1" t="s">
        <v>9</v>
      </c>
      <c r="B69" s="1" t="s">
        <v>10</v>
      </c>
      <c r="C69" s="1" t="s">
        <v>11</v>
      </c>
      <c r="D69" s="1" t="s">
        <v>102</v>
      </c>
      <c r="E69" s="1" t="s">
        <v>103</v>
      </c>
      <c r="F69" s="1" t="s">
        <v>12</v>
      </c>
      <c r="G69" s="1" t="s">
        <v>13</v>
      </c>
      <c r="H69" s="1" t="s">
        <v>14</v>
      </c>
      <c r="I69" s="1" t="s">
        <v>15</v>
      </c>
    </row>
    <row r="70" spans="1:9" ht="91.5" customHeight="1" x14ac:dyDescent="0.2">
      <c r="A70" s="3" t="s">
        <v>17</v>
      </c>
      <c r="B70" s="66" t="s">
        <v>264</v>
      </c>
      <c r="C70" s="48">
        <v>1</v>
      </c>
      <c r="D70" s="52" t="s">
        <v>29</v>
      </c>
      <c r="E70" s="4"/>
      <c r="F70" s="5">
        <f>ROUND(C70*E70,2)</f>
        <v>0</v>
      </c>
      <c r="G70" s="25"/>
      <c r="H70" s="5">
        <f>ROUND(F70*G70+F70,2)</f>
        <v>0</v>
      </c>
      <c r="I70" s="7"/>
    </row>
    <row r="71" spans="1:9" ht="136.5" customHeight="1" x14ac:dyDescent="0.2">
      <c r="A71" s="8" t="s">
        <v>19</v>
      </c>
      <c r="B71" s="56" t="s">
        <v>159</v>
      </c>
      <c r="C71" s="9">
        <v>9</v>
      </c>
      <c r="D71" s="50" t="s">
        <v>29</v>
      </c>
      <c r="E71" s="10"/>
      <c r="F71" s="13">
        <f>ROUND(C71*E71,2)</f>
        <v>0</v>
      </c>
      <c r="G71" s="6"/>
      <c r="H71" s="13">
        <f>ROUND(F71*G71+F71,2)</f>
        <v>0</v>
      </c>
      <c r="I71" s="11"/>
    </row>
    <row r="72" spans="1:9" ht="56.25" x14ac:dyDescent="0.2">
      <c r="A72" s="8" t="s">
        <v>21</v>
      </c>
      <c r="B72" s="56" t="s">
        <v>160</v>
      </c>
      <c r="C72" s="9">
        <v>3</v>
      </c>
      <c r="D72" s="50" t="s">
        <v>29</v>
      </c>
      <c r="E72" s="10"/>
      <c r="F72" s="13">
        <f>ROUND(C72*E72,2)</f>
        <v>0</v>
      </c>
      <c r="G72" s="6"/>
      <c r="H72" s="13">
        <f>ROUND(F72*G72+F72,2)</f>
        <v>0</v>
      </c>
      <c r="I72" s="11"/>
    </row>
    <row r="73" spans="1:9" ht="72.75" customHeight="1" x14ac:dyDescent="0.2">
      <c r="A73" s="8" t="s">
        <v>22</v>
      </c>
      <c r="B73" s="56" t="s">
        <v>161</v>
      </c>
      <c r="C73" s="9">
        <v>1900</v>
      </c>
      <c r="D73" s="8" t="s">
        <v>20</v>
      </c>
      <c r="E73" s="10"/>
      <c r="F73" s="26">
        <f>ROUND(C73*E73,2)</f>
        <v>0</v>
      </c>
      <c r="G73" s="6"/>
      <c r="H73" s="13">
        <f>ROUND(F73*G73+F73,2)</f>
        <v>0</v>
      </c>
      <c r="I73" s="11"/>
    </row>
    <row r="74" spans="1:9" ht="50.25" customHeight="1" x14ac:dyDescent="0.2">
      <c r="A74" s="8" t="s">
        <v>23</v>
      </c>
      <c r="B74" s="66" t="s">
        <v>162</v>
      </c>
      <c r="C74" s="9">
        <v>5</v>
      </c>
      <c r="D74" s="8" t="s">
        <v>20</v>
      </c>
      <c r="E74" s="10"/>
      <c r="F74" s="26">
        <f t="shared" ref="F74:F81" si="4">ROUND(C74*E74,2)</f>
        <v>0</v>
      </c>
      <c r="G74" s="6"/>
      <c r="H74" s="13">
        <f t="shared" ref="H74:H81" si="5">ROUND(F74*G74+F74,2)</f>
        <v>0</v>
      </c>
      <c r="I74" s="11"/>
    </row>
    <row r="75" spans="1:9" ht="35.25" customHeight="1" x14ac:dyDescent="0.2">
      <c r="A75" s="8" t="s">
        <v>24</v>
      </c>
      <c r="B75" s="66" t="s">
        <v>163</v>
      </c>
      <c r="C75" s="9">
        <v>6</v>
      </c>
      <c r="D75" s="8" t="s">
        <v>20</v>
      </c>
      <c r="E75" s="10"/>
      <c r="F75" s="26">
        <f t="shared" si="4"/>
        <v>0</v>
      </c>
      <c r="G75" s="6"/>
      <c r="H75" s="13">
        <f t="shared" si="5"/>
        <v>0</v>
      </c>
      <c r="I75" s="11"/>
    </row>
    <row r="76" spans="1:9" ht="93" customHeight="1" x14ac:dyDescent="0.2">
      <c r="A76" s="3" t="s">
        <v>25</v>
      </c>
      <c r="B76" s="66" t="s">
        <v>164</v>
      </c>
      <c r="C76" s="9">
        <v>550</v>
      </c>
      <c r="D76" s="8" t="s">
        <v>20</v>
      </c>
      <c r="E76" s="10"/>
      <c r="F76" s="26">
        <f t="shared" si="4"/>
        <v>0</v>
      </c>
      <c r="G76" s="6"/>
      <c r="H76" s="13">
        <f t="shared" si="5"/>
        <v>0</v>
      </c>
      <c r="I76" s="11"/>
    </row>
    <row r="77" spans="1:9" ht="40.5" customHeight="1" x14ac:dyDescent="0.2">
      <c r="A77" s="3" t="s">
        <v>30</v>
      </c>
      <c r="B77" s="66" t="s">
        <v>165</v>
      </c>
      <c r="C77" s="9">
        <v>240</v>
      </c>
      <c r="D77" s="8" t="s">
        <v>20</v>
      </c>
      <c r="E77" s="10"/>
      <c r="F77" s="26">
        <f t="shared" si="4"/>
        <v>0</v>
      </c>
      <c r="G77" s="6"/>
      <c r="H77" s="13">
        <f t="shared" si="5"/>
        <v>0</v>
      </c>
      <c r="I77" s="11"/>
    </row>
    <row r="78" spans="1:9" ht="43.5" customHeight="1" x14ac:dyDescent="0.2">
      <c r="A78" s="8" t="s">
        <v>31</v>
      </c>
      <c r="B78" s="66" t="s">
        <v>166</v>
      </c>
      <c r="C78" s="9">
        <v>380</v>
      </c>
      <c r="D78" s="8" t="s">
        <v>20</v>
      </c>
      <c r="E78" s="10"/>
      <c r="F78" s="26">
        <f t="shared" si="4"/>
        <v>0</v>
      </c>
      <c r="G78" s="6"/>
      <c r="H78" s="13">
        <f t="shared" si="5"/>
        <v>0</v>
      </c>
      <c r="I78" s="11"/>
    </row>
    <row r="79" spans="1:9" ht="36.75" customHeight="1" x14ac:dyDescent="0.2">
      <c r="A79" s="8" t="s">
        <v>32</v>
      </c>
      <c r="B79" s="66" t="s">
        <v>167</v>
      </c>
      <c r="C79" s="9">
        <v>60</v>
      </c>
      <c r="D79" s="8" t="s">
        <v>20</v>
      </c>
      <c r="E79" s="10"/>
      <c r="F79" s="26">
        <f t="shared" si="4"/>
        <v>0</v>
      </c>
      <c r="G79" s="6"/>
      <c r="H79" s="13">
        <f t="shared" si="5"/>
        <v>0</v>
      </c>
      <c r="I79" s="11"/>
    </row>
    <row r="80" spans="1:9" ht="74.25" customHeight="1" x14ac:dyDescent="0.2">
      <c r="A80" s="8" t="s">
        <v>35</v>
      </c>
      <c r="B80" s="66" t="s">
        <v>168</v>
      </c>
      <c r="C80" s="9">
        <v>75</v>
      </c>
      <c r="D80" s="8" t="s">
        <v>20</v>
      </c>
      <c r="E80" s="10"/>
      <c r="F80" s="26">
        <f t="shared" si="4"/>
        <v>0</v>
      </c>
      <c r="G80" s="6"/>
      <c r="H80" s="13">
        <f t="shared" si="5"/>
        <v>0</v>
      </c>
      <c r="I80" s="11"/>
    </row>
    <row r="81" spans="1:9" ht="98.25" customHeight="1" x14ac:dyDescent="0.2">
      <c r="A81" s="8" t="s">
        <v>36</v>
      </c>
      <c r="B81" s="66" t="s">
        <v>169</v>
      </c>
      <c r="C81" s="9">
        <v>140</v>
      </c>
      <c r="D81" s="8" t="s">
        <v>20</v>
      </c>
      <c r="E81" s="10"/>
      <c r="F81" s="26">
        <f t="shared" si="4"/>
        <v>0</v>
      </c>
      <c r="G81" s="6"/>
      <c r="H81" s="13">
        <f t="shared" si="5"/>
        <v>0</v>
      </c>
      <c r="I81" s="11"/>
    </row>
    <row r="82" spans="1:9" ht="95.25" customHeight="1" x14ac:dyDescent="0.2">
      <c r="A82" s="8" t="s">
        <v>37</v>
      </c>
      <c r="B82" s="56" t="s">
        <v>170</v>
      </c>
      <c r="C82" s="9">
        <v>6</v>
      </c>
      <c r="D82" s="8" t="s">
        <v>20</v>
      </c>
      <c r="E82" s="10"/>
      <c r="F82" s="26">
        <f t="shared" ref="F82:F85" si="6">ROUND(C82*E82,2)</f>
        <v>0</v>
      </c>
      <c r="G82" s="6"/>
      <c r="H82" s="13">
        <f t="shared" ref="H82:H85" si="7">ROUND(F82*G82+F82,2)</f>
        <v>0</v>
      </c>
      <c r="I82" s="11"/>
    </row>
    <row r="83" spans="1:9" ht="105" customHeight="1" x14ac:dyDescent="0.2">
      <c r="A83" s="8" t="s">
        <v>38</v>
      </c>
      <c r="B83" s="56" t="s">
        <v>171</v>
      </c>
      <c r="C83" s="9">
        <v>15</v>
      </c>
      <c r="D83" s="8" t="s">
        <v>20</v>
      </c>
      <c r="E83" s="10"/>
      <c r="F83" s="26">
        <f t="shared" si="6"/>
        <v>0</v>
      </c>
      <c r="G83" s="6"/>
      <c r="H83" s="13">
        <f t="shared" si="7"/>
        <v>0</v>
      </c>
      <c r="I83" s="11"/>
    </row>
    <row r="84" spans="1:9" ht="97.5" customHeight="1" x14ac:dyDescent="0.2">
      <c r="A84" s="3" t="s">
        <v>39</v>
      </c>
      <c r="B84" s="56" t="s">
        <v>172</v>
      </c>
      <c r="C84" s="9">
        <v>4</v>
      </c>
      <c r="D84" s="8" t="s">
        <v>20</v>
      </c>
      <c r="E84" s="10"/>
      <c r="F84" s="26">
        <f t="shared" si="6"/>
        <v>0</v>
      </c>
      <c r="G84" s="6"/>
      <c r="H84" s="13">
        <f t="shared" si="7"/>
        <v>0</v>
      </c>
      <c r="I84" s="11"/>
    </row>
    <row r="85" spans="1:9" ht="40.5" customHeight="1" x14ac:dyDescent="0.2">
      <c r="A85" s="3" t="s">
        <v>40</v>
      </c>
      <c r="B85" s="56" t="s">
        <v>173</v>
      </c>
      <c r="C85" s="9">
        <v>1</v>
      </c>
      <c r="D85" s="8" t="s">
        <v>20</v>
      </c>
      <c r="E85" s="10"/>
      <c r="F85" s="26">
        <f t="shared" si="6"/>
        <v>0</v>
      </c>
      <c r="G85" s="6"/>
      <c r="H85" s="13">
        <f t="shared" si="7"/>
        <v>0</v>
      </c>
      <c r="I85" s="11"/>
    </row>
    <row r="86" spans="1:9" ht="95.25" customHeight="1" x14ac:dyDescent="0.2">
      <c r="A86" s="3" t="s">
        <v>41</v>
      </c>
      <c r="B86" s="66" t="s">
        <v>174</v>
      </c>
      <c r="C86" s="12">
        <v>1</v>
      </c>
      <c r="D86" s="3" t="s">
        <v>20</v>
      </c>
      <c r="E86" s="4"/>
      <c r="F86" s="27">
        <f>ROUND(C86*E86,2)</f>
        <v>0</v>
      </c>
      <c r="G86" s="25"/>
      <c r="H86" s="5">
        <f>ROUND(F86*G86+F86,2)</f>
        <v>0</v>
      </c>
      <c r="I86" s="7"/>
    </row>
    <row r="87" spans="1:9" ht="120" customHeight="1" x14ac:dyDescent="0.2">
      <c r="A87" s="3" t="s">
        <v>42</v>
      </c>
      <c r="B87" s="66" t="s">
        <v>175</v>
      </c>
      <c r="C87" s="12">
        <v>42</v>
      </c>
      <c r="D87" s="3" t="s">
        <v>20</v>
      </c>
      <c r="E87" s="4"/>
      <c r="F87" s="27">
        <f>ROUND(C87*E87,2)</f>
        <v>0</v>
      </c>
      <c r="G87" s="25"/>
      <c r="H87" s="5">
        <f>ROUND(F87*G87+F87,2)</f>
        <v>0</v>
      </c>
      <c r="I87" s="7"/>
    </row>
    <row r="88" spans="1:9" ht="17.25" customHeight="1" x14ac:dyDescent="0.2">
      <c r="A88" s="14"/>
      <c r="B88" s="15" t="s">
        <v>26</v>
      </c>
      <c r="C88" s="16"/>
      <c r="D88" s="16"/>
      <c r="E88" s="16" t="s">
        <v>27</v>
      </c>
      <c r="F88" s="17">
        <f>SUM(F70:F87)</f>
        <v>0</v>
      </c>
      <c r="G88" s="18"/>
      <c r="H88" s="17">
        <f>SUM(H70:H87)</f>
        <v>0</v>
      </c>
      <c r="I88" s="19"/>
    </row>
    <row r="89" spans="1:9" x14ac:dyDescent="0.2">
      <c r="A89" s="14"/>
      <c r="B89" s="15"/>
      <c r="C89" s="16"/>
      <c r="D89" s="16"/>
      <c r="E89" s="16"/>
      <c r="F89" s="20"/>
      <c r="G89" s="21"/>
      <c r="H89" s="20"/>
      <c r="I89" s="22"/>
    </row>
    <row r="90" spans="1:9" ht="15.75" customHeight="1" x14ac:dyDescent="0.2">
      <c r="A90" s="60"/>
      <c r="B90" s="77" t="s">
        <v>82</v>
      </c>
      <c r="C90" s="77"/>
      <c r="D90" s="77"/>
      <c r="E90" s="77"/>
      <c r="F90" s="60"/>
      <c r="G90" s="61"/>
      <c r="H90" s="62"/>
      <c r="I90" s="63"/>
    </row>
    <row r="91" spans="1:9" ht="29.25" customHeight="1" x14ac:dyDescent="0.2">
      <c r="A91" s="64"/>
      <c r="B91" s="78" t="s">
        <v>88</v>
      </c>
      <c r="C91" s="78"/>
      <c r="D91" s="78"/>
      <c r="E91" s="78"/>
      <c r="F91" s="78"/>
      <c r="G91" s="65"/>
      <c r="H91" s="79" t="s">
        <v>28</v>
      </c>
      <c r="I91" s="80"/>
    </row>
    <row r="92" spans="1:9" ht="22.9" customHeight="1" x14ac:dyDescent="0.2">
      <c r="A92" s="64"/>
      <c r="B92" s="81" t="s">
        <v>83</v>
      </c>
      <c r="C92" s="82"/>
      <c r="D92" s="82"/>
      <c r="E92" s="82"/>
      <c r="F92" s="82"/>
      <c r="G92" s="82"/>
      <c r="H92" s="82"/>
      <c r="I92" s="83"/>
    </row>
    <row r="93" spans="1:9" ht="36.6" customHeight="1" x14ac:dyDescent="0.2">
      <c r="A93" s="64"/>
      <c r="B93" s="79" t="s">
        <v>84</v>
      </c>
      <c r="C93" s="84"/>
      <c r="D93" s="84"/>
      <c r="E93" s="84"/>
      <c r="F93" s="84"/>
      <c r="G93" s="84"/>
      <c r="H93" s="84"/>
      <c r="I93" s="80"/>
    </row>
    <row r="94" spans="1:9" ht="40.9" customHeight="1" x14ac:dyDescent="0.2">
      <c r="A94" s="64"/>
      <c r="B94" s="79" t="s">
        <v>158</v>
      </c>
      <c r="C94" s="84"/>
      <c r="D94" s="84"/>
      <c r="E94" s="84"/>
      <c r="F94" s="84"/>
      <c r="G94" s="84"/>
      <c r="H94" s="84"/>
      <c r="I94" s="80"/>
    </row>
    <row r="95" spans="1:9" ht="24.6" customHeight="1" x14ac:dyDescent="0.2">
      <c r="A95" s="64"/>
      <c r="B95" s="85" t="s">
        <v>85</v>
      </c>
      <c r="C95" s="86"/>
      <c r="D95" s="86"/>
      <c r="E95" s="86"/>
      <c r="F95" s="86"/>
      <c r="G95" s="86"/>
      <c r="H95" s="86"/>
      <c r="I95" s="87"/>
    </row>
    <row r="96" spans="1:9" x14ac:dyDescent="0.2">
      <c r="A96" s="14"/>
      <c r="B96" s="15"/>
      <c r="C96" s="16"/>
      <c r="D96" s="16"/>
      <c r="E96" s="16"/>
      <c r="F96" s="20"/>
      <c r="G96" s="21"/>
      <c r="H96" s="20"/>
      <c r="I96" s="22"/>
    </row>
    <row r="97" spans="1:9" x14ac:dyDescent="0.2">
      <c r="A97" s="23"/>
      <c r="B97" s="24"/>
      <c r="C97" s="24"/>
      <c r="D97" s="24"/>
      <c r="E97" s="24"/>
      <c r="F97" s="24"/>
      <c r="G97" s="24"/>
      <c r="H97" s="24"/>
      <c r="I97" s="24"/>
    </row>
    <row r="98" spans="1:9" x14ac:dyDescent="0.2">
      <c r="A98" s="88" t="s">
        <v>89</v>
      </c>
      <c r="B98" s="88"/>
      <c r="C98" s="88"/>
      <c r="D98" s="88"/>
      <c r="E98" s="88"/>
      <c r="F98" s="88"/>
      <c r="G98" s="88"/>
      <c r="H98" s="88"/>
      <c r="I98" s="88"/>
    </row>
    <row r="99" spans="1:9" ht="56.25" x14ac:dyDescent="0.2">
      <c r="A99" s="1" t="s">
        <v>0</v>
      </c>
      <c r="B99" s="1" t="s">
        <v>1</v>
      </c>
      <c r="C99" s="1" t="s">
        <v>2</v>
      </c>
      <c r="D99" s="1" t="s">
        <v>3</v>
      </c>
      <c r="E99" s="2" t="s">
        <v>4</v>
      </c>
      <c r="F99" s="1" t="s">
        <v>5</v>
      </c>
      <c r="G99" s="1" t="s">
        <v>6</v>
      </c>
      <c r="H99" s="1" t="s">
        <v>7</v>
      </c>
      <c r="I99" s="1" t="s">
        <v>8</v>
      </c>
    </row>
    <row r="100" spans="1:9" x14ac:dyDescent="0.2">
      <c r="A100" s="1" t="s">
        <v>9</v>
      </c>
      <c r="B100" s="1" t="s">
        <v>10</v>
      </c>
      <c r="C100" s="1" t="s">
        <v>11</v>
      </c>
      <c r="D100" s="1" t="s">
        <v>102</v>
      </c>
      <c r="E100" s="1" t="s">
        <v>103</v>
      </c>
      <c r="F100" s="1" t="s">
        <v>12</v>
      </c>
      <c r="G100" s="1" t="s">
        <v>13</v>
      </c>
      <c r="H100" s="1" t="s">
        <v>14</v>
      </c>
      <c r="I100" s="1" t="s">
        <v>15</v>
      </c>
    </row>
    <row r="101" spans="1:9" ht="45" x14ac:dyDescent="0.2">
      <c r="A101" s="3" t="s">
        <v>17</v>
      </c>
      <c r="B101" s="66" t="s">
        <v>176</v>
      </c>
      <c r="C101" s="12">
        <v>2</v>
      </c>
      <c r="D101" s="49" t="s">
        <v>20</v>
      </c>
      <c r="E101" s="4"/>
      <c r="F101" s="27">
        <f t="shared" ref="F101:F104" si="8">ROUND(C101*E101,2)</f>
        <v>0</v>
      </c>
      <c r="G101" s="25"/>
      <c r="H101" s="5">
        <f t="shared" ref="H101:H104" si="9">ROUND(F101*G101+F101,2)</f>
        <v>0</v>
      </c>
      <c r="I101" s="28"/>
    </row>
    <row r="102" spans="1:9" ht="56.25" x14ac:dyDescent="0.2">
      <c r="A102" s="3" t="s">
        <v>19</v>
      </c>
      <c r="B102" s="66" t="s">
        <v>177</v>
      </c>
      <c r="C102" s="12">
        <v>12</v>
      </c>
      <c r="D102" s="49" t="s">
        <v>20</v>
      </c>
      <c r="E102" s="4"/>
      <c r="F102" s="27">
        <f t="shared" si="8"/>
        <v>0</v>
      </c>
      <c r="G102" s="25"/>
      <c r="H102" s="5">
        <f t="shared" si="9"/>
        <v>0</v>
      </c>
      <c r="I102" s="28"/>
    </row>
    <row r="103" spans="1:9" ht="45" x14ac:dyDescent="0.2">
      <c r="A103" s="3" t="s">
        <v>21</v>
      </c>
      <c r="B103" s="66" t="s">
        <v>178</v>
      </c>
      <c r="C103" s="12">
        <v>4</v>
      </c>
      <c r="D103" s="49" t="s">
        <v>20</v>
      </c>
      <c r="E103" s="4"/>
      <c r="F103" s="27">
        <f t="shared" si="8"/>
        <v>0</v>
      </c>
      <c r="G103" s="25"/>
      <c r="H103" s="5">
        <f t="shared" si="9"/>
        <v>0</v>
      </c>
      <c r="I103" s="28"/>
    </row>
    <row r="104" spans="1:9" ht="56.25" x14ac:dyDescent="0.2">
      <c r="A104" s="3" t="s">
        <v>22</v>
      </c>
      <c r="B104" s="66" t="s">
        <v>179</v>
      </c>
      <c r="C104" s="12">
        <v>33</v>
      </c>
      <c r="D104" s="49" t="s">
        <v>20</v>
      </c>
      <c r="E104" s="4"/>
      <c r="F104" s="27">
        <f t="shared" si="8"/>
        <v>0</v>
      </c>
      <c r="G104" s="25"/>
      <c r="H104" s="5">
        <f t="shared" si="9"/>
        <v>0</v>
      </c>
      <c r="I104" s="28"/>
    </row>
    <row r="105" spans="1:9" ht="56.25" x14ac:dyDescent="0.2">
      <c r="A105" s="3" t="s">
        <v>23</v>
      </c>
      <c r="B105" s="66" t="s">
        <v>180</v>
      </c>
      <c r="C105" s="48">
        <v>6</v>
      </c>
      <c r="D105" s="49" t="s">
        <v>29</v>
      </c>
      <c r="E105" s="4"/>
      <c r="F105" s="27">
        <f t="shared" ref="F105:F116" si="10">ROUND(C105*E105,2)</f>
        <v>0</v>
      </c>
      <c r="G105" s="25"/>
      <c r="H105" s="5">
        <f t="shared" ref="H105:H116" si="11">ROUND(F105*G105+F105,2)</f>
        <v>0</v>
      </c>
      <c r="I105" s="7"/>
    </row>
    <row r="106" spans="1:9" ht="56.25" x14ac:dyDescent="0.2">
      <c r="A106" s="3" t="s">
        <v>24</v>
      </c>
      <c r="B106" s="66" t="s">
        <v>181</v>
      </c>
      <c r="C106" s="48">
        <v>25</v>
      </c>
      <c r="D106" s="49" t="s">
        <v>29</v>
      </c>
      <c r="E106" s="4"/>
      <c r="F106" s="27">
        <f t="shared" si="10"/>
        <v>0</v>
      </c>
      <c r="G106" s="25"/>
      <c r="H106" s="5">
        <f t="shared" si="11"/>
        <v>0</v>
      </c>
      <c r="I106" s="7"/>
    </row>
    <row r="107" spans="1:9" ht="56.25" x14ac:dyDescent="0.2">
      <c r="A107" s="3" t="s">
        <v>25</v>
      </c>
      <c r="B107" s="56" t="s">
        <v>182</v>
      </c>
      <c r="C107" s="59">
        <v>7</v>
      </c>
      <c r="D107" s="49" t="s">
        <v>29</v>
      </c>
      <c r="E107" s="10"/>
      <c r="F107" s="27">
        <f t="shared" si="10"/>
        <v>0</v>
      </c>
      <c r="G107" s="6"/>
      <c r="H107" s="5">
        <f t="shared" si="11"/>
        <v>0</v>
      </c>
      <c r="I107" s="11"/>
    </row>
    <row r="108" spans="1:9" ht="45" x14ac:dyDescent="0.2">
      <c r="A108" s="3" t="s">
        <v>30</v>
      </c>
      <c r="B108" s="56" t="s">
        <v>183</v>
      </c>
      <c r="C108" s="59">
        <v>2</v>
      </c>
      <c r="D108" s="49" t="s">
        <v>29</v>
      </c>
      <c r="E108" s="10"/>
      <c r="F108" s="27">
        <f t="shared" si="10"/>
        <v>0</v>
      </c>
      <c r="G108" s="6"/>
      <c r="H108" s="5">
        <f t="shared" si="11"/>
        <v>0</v>
      </c>
      <c r="I108" s="11"/>
    </row>
    <row r="109" spans="1:9" ht="45" x14ac:dyDescent="0.2">
      <c r="A109" s="3" t="s">
        <v>31</v>
      </c>
      <c r="B109" s="58" t="s">
        <v>184</v>
      </c>
      <c r="C109" s="59">
        <v>3</v>
      </c>
      <c r="D109" s="49" t="s">
        <v>29</v>
      </c>
      <c r="E109" s="10"/>
      <c r="F109" s="27">
        <f t="shared" si="10"/>
        <v>0</v>
      </c>
      <c r="G109" s="6"/>
      <c r="H109" s="5">
        <f t="shared" si="11"/>
        <v>0</v>
      </c>
      <c r="I109" s="11"/>
    </row>
    <row r="110" spans="1:9" ht="45" x14ac:dyDescent="0.2">
      <c r="A110" s="3" t="s">
        <v>32</v>
      </c>
      <c r="B110" s="67" t="s">
        <v>185</v>
      </c>
      <c r="C110" s="59">
        <v>6</v>
      </c>
      <c r="D110" s="49" t="s">
        <v>29</v>
      </c>
      <c r="E110" s="10"/>
      <c r="F110" s="27">
        <f t="shared" si="10"/>
        <v>0</v>
      </c>
      <c r="G110" s="6"/>
      <c r="H110" s="5">
        <f t="shared" si="11"/>
        <v>0</v>
      </c>
      <c r="I110" s="11"/>
    </row>
    <row r="111" spans="1:9" ht="56.25" x14ac:dyDescent="0.2">
      <c r="A111" s="3" t="s">
        <v>35</v>
      </c>
      <c r="B111" s="66" t="s">
        <v>186</v>
      </c>
      <c r="C111" s="48">
        <v>13</v>
      </c>
      <c r="D111" s="49" t="s">
        <v>29</v>
      </c>
      <c r="E111" s="4"/>
      <c r="F111" s="27">
        <f t="shared" si="10"/>
        <v>0</v>
      </c>
      <c r="G111" s="25"/>
      <c r="H111" s="5">
        <f t="shared" si="11"/>
        <v>0</v>
      </c>
      <c r="I111" s="7"/>
    </row>
    <row r="112" spans="1:9" ht="56.25" x14ac:dyDescent="0.2">
      <c r="A112" s="3" t="s">
        <v>36</v>
      </c>
      <c r="B112" s="66" t="s">
        <v>187</v>
      </c>
      <c r="C112" s="48">
        <v>25</v>
      </c>
      <c r="D112" s="49" t="s">
        <v>29</v>
      </c>
      <c r="E112" s="4"/>
      <c r="F112" s="27">
        <f t="shared" si="10"/>
        <v>0</v>
      </c>
      <c r="G112" s="25"/>
      <c r="H112" s="5">
        <f t="shared" si="11"/>
        <v>0</v>
      </c>
      <c r="I112" s="7"/>
    </row>
    <row r="113" spans="1:9" ht="56.25" x14ac:dyDescent="0.2">
      <c r="A113" s="3" t="s">
        <v>37</v>
      </c>
      <c r="B113" s="56" t="s">
        <v>188</v>
      </c>
      <c r="C113" s="9">
        <v>12</v>
      </c>
      <c r="D113" s="54" t="s">
        <v>29</v>
      </c>
      <c r="E113" s="10"/>
      <c r="F113" s="26">
        <f t="shared" si="10"/>
        <v>0</v>
      </c>
      <c r="G113" s="25"/>
      <c r="H113" s="13">
        <f t="shared" si="11"/>
        <v>0</v>
      </c>
      <c r="I113" s="11"/>
    </row>
    <row r="114" spans="1:9" ht="56.25" x14ac:dyDescent="0.2">
      <c r="A114" s="3" t="s">
        <v>38</v>
      </c>
      <c r="B114" s="73" t="s">
        <v>189</v>
      </c>
      <c r="C114" s="9">
        <v>4</v>
      </c>
      <c r="D114" s="54" t="s">
        <v>29</v>
      </c>
      <c r="E114" s="10"/>
      <c r="F114" s="26">
        <f t="shared" si="10"/>
        <v>0</v>
      </c>
      <c r="G114" s="6"/>
      <c r="H114" s="13">
        <f t="shared" si="11"/>
        <v>0</v>
      </c>
      <c r="I114" s="11"/>
    </row>
    <row r="115" spans="1:9" ht="56.25" x14ac:dyDescent="0.2">
      <c r="A115" s="3" t="s">
        <v>39</v>
      </c>
      <c r="B115" s="56" t="s">
        <v>190</v>
      </c>
      <c r="C115" s="9">
        <v>4</v>
      </c>
      <c r="D115" s="54" t="s">
        <v>29</v>
      </c>
      <c r="E115" s="10"/>
      <c r="F115" s="26">
        <f t="shared" si="10"/>
        <v>0</v>
      </c>
      <c r="G115" s="6"/>
      <c r="H115" s="13">
        <f t="shared" si="11"/>
        <v>0</v>
      </c>
      <c r="I115" s="11"/>
    </row>
    <row r="116" spans="1:9" ht="56.25" x14ac:dyDescent="0.2">
      <c r="A116" s="3" t="s">
        <v>40</v>
      </c>
      <c r="B116" s="56" t="s">
        <v>191</v>
      </c>
      <c r="C116" s="9">
        <v>1</v>
      </c>
      <c r="D116" s="54" t="s">
        <v>29</v>
      </c>
      <c r="E116" s="10"/>
      <c r="F116" s="26">
        <f t="shared" si="10"/>
        <v>0</v>
      </c>
      <c r="G116" s="25"/>
      <c r="H116" s="13">
        <f t="shared" si="11"/>
        <v>0</v>
      </c>
      <c r="I116" s="11"/>
    </row>
    <row r="117" spans="1:9" ht="20.25" customHeight="1" x14ac:dyDescent="0.2">
      <c r="A117" s="14"/>
      <c r="B117" s="15" t="s">
        <v>26</v>
      </c>
      <c r="C117" s="16"/>
      <c r="D117" s="16"/>
      <c r="E117" s="16" t="s">
        <v>27</v>
      </c>
      <c r="F117" s="17">
        <f>SUM(F101:F116)</f>
        <v>0</v>
      </c>
      <c r="G117" s="18"/>
      <c r="H117" s="17">
        <f>SUM(H101:H116)</f>
        <v>0</v>
      </c>
      <c r="I117" s="19"/>
    </row>
    <row r="118" spans="1:9" ht="21" customHeight="1" x14ac:dyDescent="0.2">
      <c r="A118" s="14"/>
      <c r="B118" s="15"/>
      <c r="C118" s="16"/>
      <c r="D118" s="16"/>
      <c r="E118" s="16"/>
      <c r="F118" s="20"/>
      <c r="G118" s="21"/>
      <c r="H118" s="20"/>
      <c r="I118" s="22"/>
    </row>
    <row r="119" spans="1:9" ht="15.75" customHeight="1" x14ac:dyDescent="0.2">
      <c r="A119" s="60"/>
      <c r="B119" s="77" t="s">
        <v>82</v>
      </c>
      <c r="C119" s="77"/>
      <c r="D119" s="77"/>
      <c r="E119" s="77"/>
      <c r="F119" s="60"/>
      <c r="G119" s="61"/>
      <c r="H119" s="62"/>
      <c r="I119" s="63"/>
    </row>
    <row r="120" spans="1:9" ht="29.25" customHeight="1" x14ac:dyDescent="0.2">
      <c r="A120" s="64"/>
      <c r="B120" s="78" t="s">
        <v>88</v>
      </c>
      <c r="C120" s="78"/>
      <c r="D120" s="78"/>
      <c r="E120" s="78"/>
      <c r="F120" s="78"/>
      <c r="G120" s="65"/>
      <c r="H120" s="79" t="s">
        <v>28</v>
      </c>
      <c r="I120" s="80"/>
    </row>
    <row r="121" spans="1:9" ht="22.9" customHeight="1" x14ac:dyDescent="0.2">
      <c r="A121" s="64"/>
      <c r="B121" s="81" t="s">
        <v>83</v>
      </c>
      <c r="C121" s="82"/>
      <c r="D121" s="82"/>
      <c r="E121" s="82"/>
      <c r="F121" s="82"/>
      <c r="G121" s="82"/>
      <c r="H121" s="82"/>
      <c r="I121" s="83"/>
    </row>
    <row r="122" spans="1:9" ht="36.6" customHeight="1" x14ac:dyDescent="0.2">
      <c r="A122" s="64"/>
      <c r="B122" s="79" t="s">
        <v>84</v>
      </c>
      <c r="C122" s="84"/>
      <c r="D122" s="84"/>
      <c r="E122" s="84"/>
      <c r="F122" s="84"/>
      <c r="G122" s="84"/>
      <c r="H122" s="84"/>
      <c r="I122" s="80"/>
    </row>
    <row r="123" spans="1:9" ht="40.9" customHeight="1" x14ac:dyDescent="0.2">
      <c r="A123" s="64"/>
      <c r="B123" s="79" t="s">
        <v>158</v>
      </c>
      <c r="C123" s="84"/>
      <c r="D123" s="84"/>
      <c r="E123" s="84"/>
      <c r="F123" s="84"/>
      <c r="G123" s="84"/>
      <c r="H123" s="84"/>
      <c r="I123" s="80"/>
    </row>
    <row r="124" spans="1:9" ht="24.6" customHeight="1" x14ac:dyDescent="0.2">
      <c r="A124" s="64"/>
      <c r="B124" s="85" t="s">
        <v>85</v>
      </c>
      <c r="C124" s="86"/>
      <c r="D124" s="86"/>
      <c r="E124" s="86"/>
      <c r="F124" s="86"/>
      <c r="G124" s="86"/>
      <c r="H124" s="86"/>
      <c r="I124" s="87"/>
    </row>
    <row r="125" spans="1:9" x14ac:dyDescent="0.2">
      <c r="A125" s="14"/>
      <c r="B125" s="15"/>
      <c r="C125" s="16"/>
      <c r="D125" s="16"/>
      <c r="E125" s="16"/>
      <c r="F125" s="20"/>
      <c r="G125" s="21"/>
      <c r="H125" s="20"/>
      <c r="I125" s="22"/>
    </row>
    <row r="126" spans="1:9" x14ac:dyDescent="0.2">
      <c r="A126" s="23"/>
      <c r="B126" s="24"/>
      <c r="C126" s="24"/>
      <c r="D126" s="24"/>
      <c r="E126" s="24"/>
      <c r="F126" s="24"/>
      <c r="G126" s="24"/>
      <c r="H126" s="24"/>
      <c r="I126" s="24"/>
    </row>
    <row r="127" spans="1:9" x14ac:dyDescent="0.2">
      <c r="A127" s="75" t="s">
        <v>90</v>
      </c>
      <c r="B127" s="75"/>
      <c r="C127" s="75"/>
      <c r="D127" s="75"/>
      <c r="E127" s="75"/>
      <c r="F127" s="75"/>
      <c r="G127" s="75"/>
      <c r="H127" s="75"/>
      <c r="I127" s="75"/>
    </row>
    <row r="128" spans="1:9" ht="56.25" x14ac:dyDescent="0.2">
      <c r="A128" s="1" t="s">
        <v>0</v>
      </c>
      <c r="B128" s="1" t="s">
        <v>1</v>
      </c>
      <c r="C128" s="1" t="s">
        <v>2</v>
      </c>
      <c r="D128" s="1" t="s">
        <v>3</v>
      </c>
      <c r="E128" s="2" t="s">
        <v>4</v>
      </c>
      <c r="F128" s="1" t="s">
        <v>5</v>
      </c>
      <c r="G128" s="1" t="s">
        <v>6</v>
      </c>
      <c r="H128" s="1" t="s">
        <v>7</v>
      </c>
      <c r="I128" s="1" t="s">
        <v>8</v>
      </c>
    </row>
    <row r="129" spans="1:9" x14ac:dyDescent="0.2">
      <c r="A129" s="1" t="s">
        <v>9</v>
      </c>
      <c r="B129" s="1" t="s">
        <v>10</v>
      </c>
      <c r="C129" s="1" t="s">
        <v>11</v>
      </c>
      <c r="D129" s="1" t="s">
        <v>102</v>
      </c>
      <c r="E129" s="1" t="s">
        <v>103</v>
      </c>
      <c r="F129" s="1" t="s">
        <v>12</v>
      </c>
      <c r="G129" s="1" t="s">
        <v>13</v>
      </c>
      <c r="H129" s="1" t="s">
        <v>14</v>
      </c>
      <c r="I129" s="1" t="s">
        <v>15</v>
      </c>
    </row>
    <row r="130" spans="1:9" ht="56.25" x14ac:dyDescent="0.2">
      <c r="A130" s="3" t="s">
        <v>17</v>
      </c>
      <c r="B130" s="66" t="s">
        <v>192</v>
      </c>
      <c r="C130" s="12">
        <v>2</v>
      </c>
      <c r="D130" s="49" t="s">
        <v>29</v>
      </c>
      <c r="E130" s="4"/>
      <c r="F130" s="27">
        <f>ROUND(C130*E130,2)</f>
        <v>0</v>
      </c>
      <c r="G130" s="25"/>
      <c r="H130" s="5">
        <f>ROUND(F130*G130+F130,2)</f>
        <v>0</v>
      </c>
      <c r="I130" s="7"/>
    </row>
    <row r="131" spans="1:9" ht="14.25" customHeight="1" x14ac:dyDescent="0.2">
      <c r="A131" s="14"/>
      <c r="B131" s="15" t="s">
        <v>26</v>
      </c>
      <c r="C131" s="16"/>
      <c r="D131" s="16"/>
      <c r="E131" s="16" t="s">
        <v>27</v>
      </c>
      <c r="F131" s="17">
        <f>SUM(F130:F130)</f>
        <v>0</v>
      </c>
      <c r="G131" s="18"/>
      <c r="H131" s="17">
        <f>SUM(H130:H130)</f>
        <v>0</v>
      </c>
      <c r="I131" s="19"/>
    </row>
    <row r="132" spans="1:9" x14ac:dyDescent="0.2">
      <c r="A132" s="14"/>
      <c r="B132" s="15"/>
      <c r="C132" s="16"/>
      <c r="D132" s="16"/>
      <c r="E132" s="16"/>
      <c r="F132" s="20"/>
      <c r="G132" s="21"/>
      <c r="H132" s="20"/>
      <c r="I132" s="22"/>
    </row>
    <row r="133" spans="1:9" ht="15.75" customHeight="1" x14ac:dyDescent="0.2">
      <c r="A133" s="60"/>
      <c r="B133" s="77" t="s">
        <v>82</v>
      </c>
      <c r="C133" s="77"/>
      <c r="D133" s="77"/>
      <c r="E133" s="77"/>
      <c r="F133" s="60"/>
      <c r="G133" s="61"/>
      <c r="H133" s="62"/>
      <c r="I133" s="63"/>
    </row>
    <row r="134" spans="1:9" ht="29.25" customHeight="1" x14ac:dyDescent="0.2">
      <c r="A134" s="64"/>
      <c r="B134" s="78" t="s">
        <v>88</v>
      </c>
      <c r="C134" s="78"/>
      <c r="D134" s="78"/>
      <c r="E134" s="78"/>
      <c r="F134" s="78"/>
      <c r="G134" s="65"/>
      <c r="H134" s="79" t="s">
        <v>28</v>
      </c>
      <c r="I134" s="80"/>
    </row>
    <row r="135" spans="1:9" ht="22.9" customHeight="1" x14ac:dyDescent="0.2">
      <c r="A135" s="64"/>
      <c r="B135" s="81" t="s">
        <v>83</v>
      </c>
      <c r="C135" s="82"/>
      <c r="D135" s="82"/>
      <c r="E135" s="82"/>
      <c r="F135" s="82"/>
      <c r="G135" s="82"/>
      <c r="H135" s="82"/>
      <c r="I135" s="83"/>
    </row>
    <row r="136" spans="1:9" ht="36.6" customHeight="1" x14ac:dyDescent="0.2">
      <c r="A136" s="64"/>
      <c r="B136" s="79" t="s">
        <v>84</v>
      </c>
      <c r="C136" s="84"/>
      <c r="D136" s="84"/>
      <c r="E136" s="84"/>
      <c r="F136" s="84"/>
      <c r="G136" s="84"/>
      <c r="H136" s="84"/>
      <c r="I136" s="80"/>
    </row>
    <row r="137" spans="1:9" ht="40.9" customHeight="1" x14ac:dyDescent="0.2">
      <c r="A137" s="64"/>
      <c r="B137" s="79" t="s">
        <v>158</v>
      </c>
      <c r="C137" s="84"/>
      <c r="D137" s="84"/>
      <c r="E137" s="84"/>
      <c r="F137" s="84"/>
      <c r="G137" s="84"/>
      <c r="H137" s="84"/>
      <c r="I137" s="80"/>
    </row>
    <row r="138" spans="1:9" ht="24.6" customHeight="1" x14ac:dyDescent="0.2">
      <c r="A138" s="64"/>
      <c r="B138" s="85" t="s">
        <v>85</v>
      </c>
      <c r="C138" s="86"/>
      <c r="D138" s="86"/>
      <c r="E138" s="86"/>
      <c r="F138" s="86"/>
      <c r="G138" s="86"/>
      <c r="H138" s="86"/>
      <c r="I138" s="87"/>
    </row>
    <row r="139" spans="1:9" x14ac:dyDescent="0.2">
      <c r="A139" s="14"/>
      <c r="B139" s="15"/>
      <c r="C139" s="16"/>
      <c r="D139" s="16"/>
      <c r="E139" s="16"/>
      <c r="F139" s="20"/>
      <c r="G139" s="21"/>
      <c r="H139" s="20"/>
      <c r="I139" s="22"/>
    </row>
    <row r="140" spans="1:9" x14ac:dyDescent="0.2">
      <c r="A140" s="23"/>
      <c r="B140" s="24"/>
      <c r="C140" s="24"/>
      <c r="D140" s="24"/>
      <c r="E140" s="24"/>
      <c r="F140" s="24"/>
      <c r="G140" s="24"/>
      <c r="H140" s="24"/>
      <c r="I140" s="24"/>
    </row>
    <row r="141" spans="1:9" x14ac:dyDescent="0.2">
      <c r="A141" s="75" t="s">
        <v>91</v>
      </c>
      <c r="B141" s="75"/>
      <c r="C141" s="75"/>
      <c r="D141" s="75"/>
      <c r="E141" s="75"/>
      <c r="F141" s="75"/>
      <c r="G141" s="75"/>
      <c r="H141" s="75"/>
      <c r="I141" s="75"/>
    </row>
    <row r="142" spans="1:9" ht="56.25" x14ac:dyDescent="0.2">
      <c r="A142" s="29" t="s">
        <v>0</v>
      </c>
      <c r="B142" s="29" t="s">
        <v>1</v>
      </c>
      <c r="C142" s="29" t="s">
        <v>2</v>
      </c>
      <c r="D142" s="29" t="s">
        <v>3</v>
      </c>
      <c r="E142" s="30" t="s">
        <v>4</v>
      </c>
      <c r="F142" s="29" t="s">
        <v>5</v>
      </c>
      <c r="G142" s="29" t="s">
        <v>6</v>
      </c>
      <c r="H142" s="29" t="s">
        <v>7</v>
      </c>
      <c r="I142" s="29" t="s">
        <v>8</v>
      </c>
    </row>
    <row r="143" spans="1:9" x14ac:dyDescent="0.2">
      <c r="A143" s="29" t="s">
        <v>9</v>
      </c>
      <c r="B143" s="29" t="s">
        <v>10</v>
      </c>
      <c r="C143" s="29" t="s">
        <v>11</v>
      </c>
      <c r="D143" s="29" t="s">
        <v>102</v>
      </c>
      <c r="E143" s="29" t="s">
        <v>103</v>
      </c>
      <c r="F143" s="29" t="s">
        <v>12</v>
      </c>
      <c r="G143" s="29" t="s">
        <v>13</v>
      </c>
      <c r="H143" s="29" t="s">
        <v>14</v>
      </c>
      <c r="I143" s="29" t="s">
        <v>15</v>
      </c>
    </row>
    <row r="144" spans="1:9" ht="45" x14ac:dyDescent="0.2">
      <c r="A144" s="8" t="s">
        <v>19</v>
      </c>
      <c r="B144" s="56" t="s">
        <v>193</v>
      </c>
      <c r="C144" s="9">
        <v>2</v>
      </c>
      <c r="D144" s="8" t="s">
        <v>20</v>
      </c>
      <c r="E144" s="10"/>
      <c r="F144" s="26">
        <f t="shared" ref="F144:F145" si="12">ROUND(C144*E144,2)</f>
        <v>0</v>
      </c>
      <c r="G144" s="6"/>
      <c r="H144" s="13">
        <f t="shared" ref="H144:H145" si="13">ROUND(F144*G144+F144,2)</f>
        <v>0</v>
      </c>
      <c r="I144" s="11"/>
    </row>
    <row r="145" spans="1:9" ht="33.75" x14ac:dyDescent="0.2">
      <c r="A145" s="8" t="s">
        <v>23</v>
      </c>
      <c r="B145" s="56" t="s">
        <v>194</v>
      </c>
      <c r="C145" s="9">
        <v>2</v>
      </c>
      <c r="D145" s="8" t="s">
        <v>20</v>
      </c>
      <c r="E145" s="10"/>
      <c r="F145" s="26">
        <f t="shared" si="12"/>
        <v>0</v>
      </c>
      <c r="G145" s="6"/>
      <c r="H145" s="13">
        <f t="shared" si="13"/>
        <v>0</v>
      </c>
      <c r="I145" s="11"/>
    </row>
    <row r="146" spans="1:9" ht="15.75" customHeight="1" x14ac:dyDescent="0.2">
      <c r="A146" s="14"/>
      <c r="B146" s="15" t="s">
        <v>26</v>
      </c>
      <c r="C146" s="16"/>
      <c r="D146" s="16"/>
      <c r="E146" s="16" t="s">
        <v>27</v>
      </c>
      <c r="F146" s="17">
        <f>SUM(F144:F145)</f>
        <v>0</v>
      </c>
      <c r="G146" s="18"/>
      <c r="H146" s="17">
        <f>SUM(H144:H145)</f>
        <v>0</v>
      </c>
      <c r="I146" s="19"/>
    </row>
    <row r="147" spans="1:9" x14ac:dyDescent="0.2">
      <c r="A147" s="14"/>
      <c r="B147" s="15"/>
      <c r="C147" s="16"/>
      <c r="D147" s="16"/>
      <c r="E147" s="16"/>
      <c r="F147" s="20"/>
      <c r="G147" s="21"/>
      <c r="H147" s="20"/>
      <c r="I147" s="22"/>
    </row>
    <row r="148" spans="1:9" ht="15.75" customHeight="1" x14ac:dyDescent="0.2">
      <c r="A148" s="60"/>
      <c r="B148" s="77" t="s">
        <v>82</v>
      </c>
      <c r="C148" s="77"/>
      <c r="D148" s="77"/>
      <c r="E148" s="77"/>
      <c r="F148" s="60"/>
      <c r="G148" s="61"/>
      <c r="H148" s="62"/>
      <c r="I148" s="63"/>
    </row>
    <row r="149" spans="1:9" ht="29.25" customHeight="1" x14ac:dyDescent="0.2">
      <c r="A149" s="64"/>
      <c r="B149" s="78" t="s">
        <v>87</v>
      </c>
      <c r="C149" s="78"/>
      <c r="D149" s="78"/>
      <c r="E149" s="78"/>
      <c r="F149" s="78"/>
      <c r="G149" s="65"/>
      <c r="H149" s="79" t="s">
        <v>28</v>
      </c>
      <c r="I149" s="80"/>
    </row>
    <row r="150" spans="1:9" ht="22.9" customHeight="1" x14ac:dyDescent="0.2">
      <c r="A150" s="64"/>
      <c r="B150" s="81" t="s">
        <v>83</v>
      </c>
      <c r="C150" s="82"/>
      <c r="D150" s="82"/>
      <c r="E150" s="82"/>
      <c r="F150" s="82"/>
      <c r="G150" s="82"/>
      <c r="H150" s="82"/>
      <c r="I150" s="83"/>
    </row>
    <row r="151" spans="1:9" ht="36.6" customHeight="1" x14ac:dyDescent="0.2">
      <c r="A151" s="64"/>
      <c r="B151" s="79" t="s">
        <v>84</v>
      </c>
      <c r="C151" s="84"/>
      <c r="D151" s="84"/>
      <c r="E151" s="84"/>
      <c r="F151" s="84"/>
      <c r="G151" s="84"/>
      <c r="H151" s="84"/>
      <c r="I151" s="80"/>
    </row>
    <row r="152" spans="1:9" ht="40.9" customHeight="1" x14ac:dyDescent="0.2">
      <c r="A152" s="64"/>
      <c r="B152" s="79" t="s">
        <v>158</v>
      </c>
      <c r="C152" s="84"/>
      <c r="D152" s="84"/>
      <c r="E152" s="84"/>
      <c r="F152" s="84"/>
      <c r="G152" s="84"/>
      <c r="H152" s="84"/>
      <c r="I152" s="80"/>
    </row>
    <row r="153" spans="1:9" ht="24.6" customHeight="1" x14ac:dyDescent="0.2">
      <c r="A153" s="64"/>
      <c r="B153" s="85" t="s">
        <v>85</v>
      </c>
      <c r="C153" s="86"/>
      <c r="D153" s="86"/>
      <c r="E153" s="86"/>
      <c r="F153" s="86"/>
      <c r="G153" s="86"/>
      <c r="H153" s="86"/>
      <c r="I153" s="87"/>
    </row>
    <row r="154" spans="1:9" x14ac:dyDescent="0.2">
      <c r="A154" s="14"/>
      <c r="B154" s="15"/>
      <c r="C154" s="16"/>
      <c r="D154" s="16"/>
      <c r="E154" s="16"/>
      <c r="F154" s="20"/>
      <c r="G154" s="21"/>
      <c r="H154" s="20"/>
      <c r="I154" s="22"/>
    </row>
    <row r="155" spans="1:9" x14ac:dyDescent="0.2">
      <c r="A155" s="23"/>
      <c r="B155" s="24"/>
      <c r="C155" s="24"/>
      <c r="D155" s="24"/>
      <c r="E155" s="24"/>
      <c r="F155" s="24"/>
      <c r="G155" s="24"/>
      <c r="H155" s="24"/>
      <c r="I155" s="24"/>
    </row>
    <row r="156" spans="1:9" x14ac:dyDescent="0.2">
      <c r="A156" s="75" t="s">
        <v>92</v>
      </c>
      <c r="B156" s="75"/>
      <c r="C156" s="75"/>
      <c r="D156" s="75"/>
      <c r="E156" s="75"/>
      <c r="F156" s="75"/>
      <c r="G156" s="75"/>
      <c r="H156" s="75"/>
      <c r="I156" s="75"/>
    </row>
    <row r="157" spans="1:9" ht="56.25" x14ac:dyDescent="0.2">
      <c r="A157" s="29" t="s">
        <v>0</v>
      </c>
      <c r="B157" s="29" t="s">
        <v>1</v>
      </c>
      <c r="C157" s="29" t="s">
        <v>2</v>
      </c>
      <c r="D157" s="29" t="s">
        <v>3</v>
      </c>
      <c r="E157" s="30" t="s">
        <v>4</v>
      </c>
      <c r="F157" s="29" t="s">
        <v>5</v>
      </c>
      <c r="G157" s="29" t="s">
        <v>6</v>
      </c>
      <c r="H157" s="29" t="s">
        <v>7</v>
      </c>
      <c r="I157" s="29" t="s">
        <v>8</v>
      </c>
    </row>
    <row r="158" spans="1:9" x14ac:dyDescent="0.2">
      <c r="A158" s="29" t="s">
        <v>9</v>
      </c>
      <c r="B158" s="29" t="s">
        <v>10</v>
      </c>
      <c r="C158" s="29" t="s">
        <v>11</v>
      </c>
      <c r="D158" s="29" t="s">
        <v>102</v>
      </c>
      <c r="E158" s="29" t="s">
        <v>103</v>
      </c>
      <c r="F158" s="29" t="s">
        <v>12</v>
      </c>
      <c r="G158" s="29" t="s">
        <v>13</v>
      </c>
      <c r="H158" s="29" t="s">
        <v>14</v>
      </c>
      <c r="I158" s="29" t="s">
        <v>15</v>
      </c>
    </row>
    <row r="159" spans="1:9" ht="22.5" x14ac:dyDescent="0.2">
      <c r="A159" s="8" t="s">
        <v>17</v>
      </c>
      <c r="B159" s="56" t="s">
        <v>195</v>
      </c>
      <c r="C159" s="59">
        <v>1</v>
      </c>
      <c r="D159" s="54" t="s">
        <v>29</v>
      </c>
      <c r="E159" s="10"/>
      <c r="F159" s="26">
        <f t="shared" ref="F159:F172" si="14">ROUND(C159*E159,2)</f>
        <v>0</v>
      </c>
      <c r="G159" s="6"/>
      <c r="H159" s="13">
        <f t="shared" ref="H159:H172" si="15">ROUND(F159*G159+F159,2)</f>
        <v>0</v>
      </c>
      <c r="I159" s="11"/>
    </row>
    <row r="160" spans="1:9" ht="33.75" x14ac:dyDescent="0.2">
      <c r="A160" s="8" t="s">
        <v>19</v>
      </c>
      <c r="B160" s="56" t="s">
        <v>196</v>
      </c>
      <c r="C160" s="59">
        <v>1</v>
      </c>
      <c r="D160" s="54" t="s">
        <v>20</v>
      </c>
      <c r="E160" s="10"/>
      <c r="F160" s="26">
        <f t="shared" si="14"/>
        <v>0</v>
      </c>
      <c r="G160" s="6"/>
      <c r="H160" s="13">
        <f t="shared" si="15"/>
        <v>0</v>
      </c>
      <c r="I160" s="11"/>
    </row>
    <row r="161" spans="1:9" ht="45" x14ac:dyDescent="0.2">
      <c r="A161" s="8" t="s">
        <v>21</v>
      </c>
      <c r="B161" s="56" t="s">
        <v>197</v>
      </c>
      <c r="C161" s="59">
        <v>12</v>
      </c>
      <c r="D161" s="54" t="s">
        <v>29</v>
      </c>
      <c r="E161" s="10"/>
      <c r="F161" s="26">
        <f t="shared" ref="F161" si="16">ROUND(C161*E161,2)</f>
        <v>0</v>
      </c>
      <c r="G161" s="6"/>
      <c r="H161" s="13">
        <f t="shared" ref="H161" si="17">ROUND(F161*G161+F161,2)</f>
        <v>0</v>
      </c>
      <c r="I161" s="11"/>
    </row>
    <row r="162" spans="1:9" ht="33.75" x14ac:dyDescent="0.2">
      <c r="A162" s="8" t="s">
        <v>22</v>
      </c>
      <c r="B162" s="73" t="s">
        <v>198</v>
      </c>
      <c r="C162" s="59">
        <v>1</v>
      </c>
      <c r="D162" s="54" t="s">
        <v>20</v>
      </c>
      <c r="E162" s="10"/>
      <c r="F162" s="26">
        <f t="shared" si="14"/>
        <v>0</v>
      </c>
      <c r="G162" s="6"/>
      <c r="H162" s="13">
        <f t="shared" si="15"/>
        <v>0</v>
      </c>
      <c r="I162" s="11"/>
    </row>
    <row r="163" spans="1:9" ht="33.75" x14ac:dyDescent="0.2">
      <c r="A163" s="8" t="s">
        <v>23</v>
      </c>
      <c r="B163" s="56" t="s">
        <v>199</v>
      </c>
      <c r="C163" s="59">
        <v>1</v>
      </c>
      <c r="D163" s="54" t="s">
        <v>29</v>
      </c>
      <c r="E163" s="10"/>
      <c r="F163" s="26">
        <f t="shared" si="14"/>
        <v>0</v>
      </c>
      <c r="G163" s="6"/>
      <c r="H163" s="13">
        <f t="shared" si="15"/>
        <v>0</v>
      </c>
      <c r="I163" s="11"/>
    </row>
    <row r="164" spans="1:9" ht="33.75" x14ac:dyDescent="0.2">
      <c r="A164" s="8" t="s">
        <v>24</v>
      </c>
      <c r="B164" s="56" t="s">
        <v>200</v>
      </c>
      <c r="C164" s="59">
        <v>1</v>
      </c>
      <c r="D164" s="54" t="s">
        <v>29</v>
      </c>
      <c r="E164" s="10"/>
      <c r="F164" s="26">
        <f t="shared" si="14"/>
        <v>0</v>
      </c>
      <c r="G164" s="6"/>
      <c r="H164" s="13">
        <f t="shared" si="15"/>
        <v>0</v>
      </c>
      <c r="I164" s="11"/>
    </row>
    <row r="165" spans="1:9" ht="22.5" x14ac:dyDescent="0.2">
      <c r="A165" s="8" t="s">
        <v>25</v>
      </c>
      <c r="B165" s="56" t="s">
        <v>201</v>
      </c>
      <c r="C165" s="59">
        <v>1</v>
      </c>
      <c r="D165" s="54" t="s">
        <v>29</v>
      </c>
      <c r="E165" s="10"/>
      <c r="F165" s="26">
        <f t="shared" si="14"/>
        <v>0</v>
      </c>
      <c r="G165" s="6"/>
      <c r="H165" s="13">
        <f t="shared" si="15"/>
        <v>0</v>
      </c>
      <c r="I165" s="11"/>
    </row>
    <row r="166" spans="1:9" ht="22.5" x14ac:dyDescent="0.2">
      <c r="A166" s="8" t="s">
        <v>30</v>
      </c>
      <c r="B166" s="56" t="s">
        <v>202</v>
      </c>
      <c r="C166" s="59">
        <v>1</v>
      </c>
      <c r="D166" s="54" t="s">
        <v>20</v>
      </c>
      <c r="E166" s="10"/>
      <c r="F166" s="26">
        <f t="shared" si="14"/>
        <v>0</v>
      </c>
      <c r="G166" s="6"/>
      <c r="H166" s="13">
        <f t="shared" si="15"/>
        <v>0</v>
      </c>
      <c r="I166" s="11"/>
    </row>
    <row r="167" spans="1:9" ht="22.5" x14ac:dyDescent="0.2">
      <c r="A167" s="8" t="s">
        <v>31</v>
      </c>
      <c r="B167" s="56" t="s">
        <v>203</v>
      </c>
      <c r="C167" s="59">
        <v>1</v>
      </c>
      <c r="D167" s="54" t="s">
        <v>20</v>
      </c>
      <c r="E167" s="10"/>
      <c r="F167" s="26">
        <f t="shared" si="14"/>
        <v>0</v>
      </c>
      <c r="G167" s="6"/>
      <c r="H167" s="13">
        <f t="shared" si="15"/>
        <v>0</v>
      </c>
      <c r="I167" s="11"/>
    </row>
    <row r="168" spans="1:9" ht="22.5" x14ac:dyDescent="0.2">
      <c r="A168" s="8" t="s">
        <v>32</v>
      </c>
      <c r="B168" s="56" t="s">
        <v>204</v>
      </c>
      <c r="C168" s="59">
        <v>1</v>
      </c>
      <c r="D168" s="54" t="s">
        <v>20</v>
      </c>
      <c r="E168" s="10"/>
      <c r="F168" s="26">
        <f t="shared" si="14"/>
        <v>0</v>
      </c>
      <c r="G168" s="6"/>
      <c r="H168" s="13">
        <f t="shared" si="15"/>
        <v>0</v>
      </c>
      <c r="I168" s="11"/>
    </row>
    <row r="169" spans="1:9" ht="22.5" x14ac:dyDescent="0.2">
      <c r="A169" s="8" t="s">
        <v>35</v>
      </c>
      <c r="B169" s="74" t="s">
        <v>205</v>
      </c>
      <c r="C169" s="59">
        <v>2</v>
      </c>
      <c r="D169" s="54" t="s">
        <v>29</v>
      </c>
      <c r="E169" s="10"/>
      <c r="F169" s="26">
        <f t="shared" si="14"/>
        <v>0</v>
      </c>
      <c r="G169" s="6"/>
      <c r="H169" s="13">
        <f t="shared" si="15"/>
        <v>0</v>
      </c>
      <c r="I169" s="11"/>
    </row>
    <row r="170" spans="1:9" ht="22.5" x14ac:dyDescent="0.2">
      <c r="A170" s="8" t="s">
        <v>36</v>
      </c>
      <c r="B170" s="74" t="s">
        <v>206</v>
      </c>
      <c r="C170" s="59">
        <v>1</v>
      </c>
      <c r="D170" s="54" t="s">
        <v>29</v>
      </c>
      <c r="E170" s="10"/>
      <c r="F170" s="26">
        <f t="shared" si="14"/>
        <v>0</v>
      </c>
      <c r="G170" s="6"/>
      <c r="H170" s="13">
        <f t="shared" si="15"/>
        <v>0</v>
      </c>
      <c r="I170" s="11"/>
    </row>
    <row r="171" spans="1:9" ht="22.5" x14ac:dyDescent="0.2">
      <c r="A171" s="8" t="s">
        <v>37</v>
      </c>
      <c r="B171" s="74" t="s">
        <v>207</v>
      </c>
      <c r="C171" s="59">
        <v>1</v>
      </c>
      <c r="D171" s="54" t="s">
        <v>29</v>
      </c>
      <c r="E171" s="10"/>
      <c r="F171" s="26">
        <f t="shared" si="14"/>
        <v>0</v>
      </c>
      <c r="G171" s="6"/>
      <c r="H171" s="13">
        <f t="shared" si="15"/>
        <v>0</v>
      </c>
      <c r="I171" s="11"/>
    </row>
    <row r="172" spans="1:9" ht="33.75" x14ac:dyDescent="0.2">
      <c r="A172" s="8" t="s">
        <v>38</v>
      </c>
      <c r="B172" s="74" t="s">
        <v>208</v>
      </c>
      <c r="C172" s="59">
        <v>6</v>
      </c>
      <c r="D172" s="54" t="s">
        <v>29</v>
      </c>
      <c r="E172" s="10"/>
      <c r="F172" s="26">
        <f t="shared" si="14"/>
        <v>0</v>
      </c>
      <c r="G172" s="6"/>
      <c r="H172" s="13">
        <f t="shared" si="15"/>
        <v>0</v>
      </c>
      <c r="I172" s="11"/>
    </row>
    <row r="173" spans="1:9" ht="22.5" x14ac:dyDescent="0.2">
      <c r="A173" s="8" t="s">
        <v>39</v>
      </c>
      <c r="B173" s="74" t="s">
        <v>209</v>
      </c>
      <c r="C173" s="59">
        <v>2</v>
      </c>
      <c r="D173" s="54" t="s">
        <v>29</v>
      </c>
      <c r="E173" s="10"/>
      <c r="F173" s="26">
        <f t="shared" ref="F173:F175" si="18">ROUND(C173*E173,2)</f>
        <v>0</v>
      </c>
      <c r="G173" s="6"/>
      <c r="H173" s="13">
        <f t="shared" ref="H173:H175" si="19">ROUND(F173*G173+F173,2)</f>
        <v>0</v>
      </c>
      <c r="I173" s="11"/>
    </row>
    <row r="174" spans="1:9" ht="33.75" x14ac:dyDescent="0.2">
      <c r="A174" s="8" t="s">
        <v>40</v>
      </c>
      <c r="B174" s="56" t="s">
        <v>210</v>
      </c>
      <c r="C174" s="59">
        <v>4</v>
      </c>
      <c r="D174" s="54" t="s">
        <v>29</v>
      </c>
      <c r="E174" s="10"/>
      <c r="F174" s="26">
        <f t="shared" si="18"/>
        <v>0</v>
      </c>
      <c r="G174" s="6"/>
      <c r="H174" s="13">
        <f t="shared" si="19"/>
        <v>0</v>
      </c>
      <c r="I174" s="11"/>
    </row>
    <row r="175" spans="1:9" ht="33.75" x14ac:dyDescent="0.2">
      <c r="A175" s="8" t="s">
        <v>41</v>
      </c>
      <c r="B175" s="56" t="s">
        <v>211</v>
      </c>
      <c r="C175" s="59">
        <v>3</v>
      </c>
      <c r="D175" s="54" t="s">
        <v>29</v>
      </c>
      <c r="E175" s="10"/>
      <c r="F175" s="26">
        <f t="shared" si="18"/>
        <v>0</v>
      </c>
      <c r="G175" s="6"/>
      <c r="H175" s="13">
        <f t="shared" si="19"/>
        <v>0</v>
      </c>
      <c r="I175" s="11"/>
    </row>
    <row r="176" spans="1:9" ht="13.5" customHeight="1" x14ac:dyDescent="0.2">
      <c r="A176" s="14"/>
      <c r="B176" s="15" t="s">
        <v>26</v>
      </c>
      <c r="C176" s="16"/>
      <c r="D176" s="16"/>
      <c r="E176" s="16" t="s">
        <v>27</v>
      </c>
      <c r="F176" s="17">
        <f>SUM(F159:F175)</f>
        <v>0</v>
      </c>
      <c r="G176" s="18"/>
      <c r="H176" s="17">
        <f>SUM(H159:H175)</f>
        <v>0</v>
      </c>
      <c r="I176" s="31"/>
    </row>
    <row r="177" spans="1:9" x14ac:dyDescent="0.2">
      <c r="A177" s="14"/>
      <c r="B177" s="15"/>
      <c r="C177" s="16"/>
      <c r="D177" s="16"/>
      <c r="E177" s="16"/>
      <c r="F177" s="20"/>
      <c r="G177" s="21"/>
      <c r="H177" s="20"/>
      <c r="I177" s="22"/>
    </row>
    <row r="178" spans="1:9" ht="15.75" customHeight="1" x14ac:dyDescent="0.2">
      <c r="A178" s="60"/>
      <c r="B178" s="77" t="s">
        <v>82</v>
      </c>
      <c r="C178" s="77"/>
      <c r="D178" s="77"/>
      <c r="E178" s="77"/>
      <c r="F178" s="60"/>
      <c r="G178" s="61"/>
      <c r="H178" s="62"/>
      <c r="I178" s="63"/>
    </row>
    <row r="179" spans="1:9" ht="29.25" customHeight="1" x14ac:dyDescent="0.2">
      <c r="A179" s="64"/>
      <c r="B179" s="78" t="s">
        <v>88</v>
      </c>
      <c r="C179" s="78"/>
      <c r="D179" s="78"/>
      <c r="E179" s="78"/>
      <c r="F179" s="78"/>
      <c r="G179" s="65"/>
      <c r="H179" s="79" t="s">
        <v>28</v>
      </c>
      <c r="I179" s="80"/>
    </row>
    <row r="180" spans="1:9" ht="22.9" customHeight="1" x14ac:dyDescent="0.2">
      <c r="A180" s="64"/>
      <c r="B180" s="81" t="s">
        <v>83</v>
      </c>
      <c r="C180" s="82"/>
      <c r="D180" s="82"/>
      <c r="E180" s="82"/>
      <c r="F180" s="82"/>
      <c r="G180" s="82"/>
      <c r="H180" s="82"/>
      <c r="I180" s="83"/>
    </row>
    <row r="181" spans="1:9" ht="36.6" customHeight="1" x14ac:dyDescent="0.2">
      <c r="A181" s="64"/>
      <c r="B181" s="79" t="s">
        <v>84</v>
      </c>
      <c r="C181" s="84"/>
      <c r="D181" s="84"/>
      <c r="E181" s="84"/>
      <c r="F181" s="84"/>
      <c r="G181" s="84"/>
      <c r="H181" s="84"/>
      <c r="I181" s="80"/>
    </row>
    <row r="182" spans="1:9" ht="40.9" customHeight="1" x14ac:dyDescent="0.2">
      <c r="A182" s="64"/>
      <c r="B182" s="79" t="s">
        <v>158</v>
      </c>
      <c r="C182" s="84"/>
      <c r="D182" s="84"/>
      <c r="E182" s="84"/>
      <c r="F182" s="84"/>
      <c r="G182" s="84"/>
      <c r="H182" s="84"/>
      <c r="I182" s="80"/>
    </row>
    <row r="183" spans="1:9" ht="24.6" customHeight="1" x14ac:dyDescent="0.2">
      <c r="A183" s="64"/>
      <c r="B183" s="85" t="s">
        <v>85</v>
      </c>
      <c r="C183" s="86"/>
      <c r="D183" s="86"/>
      <c r="E183" s="86"/>
      <c r="F183" s="86"/>
      <c r="G183" s="86"/>
      <c r="H183" s="86"/>
      <c r="I183" s="87"/>
    </row>
    <row r="184" spans="1:9" x14ac:dyDescent="0.2">
      <c r="A184" s="14"/>
      <c r="B184" s="15"/>
      <c r="C184" s="16"/>
      <c r="D184" s="16"/>
      <c r="E184" s="16"/>
      <c r="F184" s="20"/>
      <c r="G184" s="21"/>
      <c r="H184" s="20"/>
      <c r="I184" s="22"/>
    </row>
    <row r="185" spans="1:9" x14ac:dyDescent="0.2">
      <c r="A185" s="23"/>
      <c r="B185" s="24"/>
      <c r="C185" s="24"/>
      <c r="D185" s="24"/>
      <c r="E185" s="24"/>
      <c r="F185" s="24"/>
      <c r="G185" s="24"/>
      <c r="H185" s="24"/>
      <c r="I185" s="24"/>
    </row>
    <row r="186" spans="1:9" x14ac:dyDescent="0.2">
      <c r="A186" s="75" t="s">
        <v>93</v>
      </c>
      <c r="B186" s="75"/>
      <c r="C186" s="75"/>
      <c r="D186" s="75"/>
      <c r="E186" s="75"/>
      <c r="F186" s="75"/>
      <c r="G186" s="75"/>
      <c r="H186" s="75"/>
      <c r="I186" s="75"/>
    </row>
    <row r="187" spans="1:9" ht="56.25" x14ac:dyDescent="0.2">
      <c r="A187" s="1" t="s">
        <v>0</v>
      </c>
      <c r="B187" s="1" t="s">
        <v>1</v>
      </c>
      <c r="C187" s="1" t="s">
        <v>2</v>
      </c>
      <c r="D187" s="1" t="s">
        <v>3</v>
      </c>
      <c r="E187" s="2" t="s">
        <v>4</v>
      </c>
      <c r="F187" s="1" t="s">
        <v>5</v>
      </c>
      <c r="G187" s="1" t="s">
        <v>6</v>
      </c>
      <c r="H187" s="1" t="s">
        <v>7</v>
      </c>
      <c r="I187" s="1" t="s">
        <v>8</v>
      </c>
    </row>
    <row r="188" spans="1:9" x14ac:dyDescent="0.2">
      <c r="A188" s="1" t="s">
        <v>9</v>
      </c>
      <c r="B188" s="1" t="s">
        <v>10</v>
      </c>
      <c r="C188" s="1" t="s">
        <v>11</v>
      </c>
      <c r="D188" s="1" t="s">
        <v>102</v>
      </c>
      <c r="E188" s="1" t="s">
        <v>103</v>
      </c>
      <c r="F188" s="1" t="s">
        <v>12</v>
      </c>
      <c r="G188" s="1" t="s">
        <v>13</v>
      </c>
      <c r="H188" s="1" t="s">
        <v>14</v>
      </c>
      <c r="I188" s="1" t="s">
        <v>15</v>
      </c>
    </row>
    <row r="189" spans="1:9" ht="22.5" x14ac:dyDescent="0.2">
      <c r="A189" s="3" t="s">
        <v>17</v>
      </c>
      <c r="B189" s="47" t="s">
        <v>212</v>
      </c>
      <c r="C189" s="12">
        <v>1</v>
      </c>
      <c r="D189" s="49" t="s">
        <v>20</v>
      </c>
      <c r="E189" s="4"/>
      <c r="F189" s="27">
        <f>ROUND(C189*E189,2)</f>
        <v>0</v>
      </c>
      <c r="G189" s="25"/>
      <c r="H189" s="5">
        <f>ROUND(F189*G189+F189,2)</f>
        <v>0</v>
      </c>
      <c r="I189" s="7"/>
    </row>
    <row r="190" spans="1:9" ht="15.75" customHeight="1" x14ac:dyDescent="0.2">
      <c r="A190" s="14"/>
      <c r="B190" s="15" t="s">
        <v>26</v>
      </c>
      <c r="C190" s="16"/>
      <c r="D190" s="16"/>
      <c r="E190" s="16" t="s">
        <v>27</v>
      </c>
      <c r="F190" s="17">
        <f>SUM(F189:F189)</f>
        <v>0</v>
      </c>
      <c r="G190" s="18"/>
      <c r="H190" s="17">
        <f>SUM(H189:H189)</f>
        <v>0</v>
      </c>
      <c r="I190" s="32"/>
    </row>
    <row r="191" spans="1:9" x14ac:dyDescent="0.2">
      <c r="A191" s="14"/>
      <c r="B191" s="15"/>
      <c r="C191" s="16"/>
      <c r="D191" s="16"/>
      <c r="E191" s="16"/>
      <c r="F191" s="20"/>
      <c r="G191" s="21"/>
      <c r="H191" s="20"/>
      <c r="I191" s="22"/>
    </row>
    <row r="192" spans="1:9" ht="15.75" customHeight="1" x14ac:dyDescent="0.2">
      <c r="A192" s="60"/>
      <c r="B192" s="77" t="s">
        <v>82</v>
      </c>
      <c r="C192" s="77"/>
      <c r="D192" s="77"/>
      <c r="E192" s="77"/>
      <c r="F192" s="60"/>
      <c r="G192" s="61"/>
      <c r="H192" s="62"/>
      <c r="I192" s="63"/>
    </row>
    <row r="193" spans="1:9" ht="29.25" customHeight="1" x14ac:dyDescent="0.2">
      <c r="A193" s="64"/>
      <c r="B193" s="78" t="s">
        <v>88</v>
      </c>
      <c r="C193" s="78"/>
      <c r="D193" s="78"/>
      <c r="E193" s="78"/>
      <c r="F193" s="78"/>
      <c r="G193" s="65"/>
      <c r="H193" s="79" t="s">
        <v>28</v>
      </c>
      <c r="I193" s="80"/>
    </row>
    <row r="194" spans="1:9" ht="22.9" customHeight="1" x14ac:dyDescent="0.2">
      <c r="A194" s="64"/>
      <c r="B194" s="81" t="s">
        <v>83</v>
      </c>
      <c r="C194" s="82"/>
      <c r="D194" s="82"/>
      <c r="E194" s="82"/>
      <c r="F194" s="82"/>
      <c r="G194" s="82"/>
      <c r="H194" s="82"/>
      <c r="I194" s="83"/>
    </row>
    <row r="195" spans="1:9" ht="36.6" customHeight="1" x14ac:dyDescent="0.2">
      <c r="A195" s="64"/>
      <c r="B195" s="79" t="s">
        <v>84</v>
      </c>
      <c r="C195" s="84"/>
      <c r="D195" s="84"/>
      <c r="E195" s="84"/>
      <c r="F195" s="84"/>
      <c r="G195" s="84"/>
      <c r="H195" s="84"/>
      <c r="I195" s="80"/>
    </row>
    <row r="196" spans="1:9" ht="40.9" customHeight="1" x14ac:dyDescent="0.2">
      <c r="A196" s="64"/>
      <c r="B196" s="79" t="s">
        <v>158</v>
      </c>
      <c r="C196" s="84"/>
      <c r="D196" s="84"/>
      <c r="E196" s="84"/>
      <c r="F196" s="84"/>
      <c r="G196" s="84"/>
      <c r="H196" s="84"/>
      <c r="I196" s="80"/>
    </row>
    <row r="197" spans="1:9" ht="24.6" customHeight="1" x14ac:dyDescent="0.2">
      <c r="A197" s="64"/>
      <c r="B197" s="85" t="s">
        <v>85</v>
      </c>
      <c r="C197" s="86"/>
      <c r="D197" s="86"/>
      <c r="E197" s="86"/>
      <c r="F197" s="86"/>
      <c r="G197" s="86"/>
      <c r="H197" s="86"/>
      <c r="I197" s="87"/>
    </row>
    <row r="198" spans="1:9" x14ac:dyDescent="0.2">
      <c r="A198" s="14"/>
      <c r="B198" s="15"/>
      <c r="C198" s="16"/>
      <c r="D198" s="16"/>
      <c r="E198" s="16"/>
      <c r="F198" s="20"/>
      <c r="G198" s="21"/>
      <c r="H198" s="20"/>
      <c r="I198" s="22"/>
    </row>
    <row r="199" spans="1:9" x14ac:dyDescent="0.2">
      <c r="A199" s="23"/>
      <c r="B199" s="24"/>
      <c r="C199" s="24"/>
      <c r="D199" s="24"/>
      <c r="E199" s="24"/>
      <c r="F199" s="24"/>
      <c r="G199" s="24"/>
      <c r="H199" s="24"/>
      <c r="I199" s="24"/>
    </row>
    <row r="200" spans="1:9" x14ac:dyDescent="0.2">
      <c r="A200" s="75" t="s">
        <v>94</v>
      </c>
      <c r="B200" s="75"/>
      <c r="C200" s="75"/>
      <c r="D200" s="75"/>
      <c r="E200" s="75"/>
      <c r="F200" s="75"/>
      <c r="G200" s="75"/>
      <c r="H200" s="75"/>
      <c r="I200" s="75"/>
    </row>
    <row r="201" spans="1:9" ht="56.25" x14ac:dyDescent="0.2">
      <c r="A201" s="29" t="s">
        <v>0</v>
      </c>
      <c r="B201" s="29" t="s">
        <v>1</v>
      </c>
      <c r="C201" s="29" t="s">
        <v>2</v>
      </c>
      <c r="D201" s="29" t="s">
        <v>3</v>
      </c>
      <c r="E201" s="30" t="s">
        <v>4</v>
      </c>
      <c r="F201" s="29" t="s">
        <v>5</v>
      </c>
      <c r="G201" s="29" t="s">
        <v>6</v>
      </c>
      <c r="H201" s="29" t="s">
        <v>7</v>
      </c>
      <c r="I201" s="29" t="s">
        <v>8</v>
      </c>
    </row>
    <row r="202" spans="1:9" x14ac:dyDescent="0.2">
      <c r="A202" s="29" t="s">
        <v>9</v>
      </c>
      <c r="B202" s="29" t="s">
        <v>10</v>
      </c>
      <c r="C202" s="29" t="s">
        <v>11</v>
      </c>
      <c r="D202" s="29" t="s">
        <v>102</v>
      </c>
      <c r="E202" s="29" t="s">
        <v>103</v>
      </c>
      <c r="F202" s="29" t="s">
        <v>12</v>
      </c>
      <c r="G202" s="29" t="s">
        <v>13</v>
      </c>
      <c r="H202" s="29" t="s">
        <v>14</v>
      </c>
      <c r="I202" s="29" t="s">
        <v>15</v>
      </c>
    </row>
    <row r="203" spans="1:9" ht="45" x14ac:dyDescent="0.2">
      <c r="A203" s="8" t="s">
        <v>17</v>
      </c>
      <c r="B203" s="56" t="s">
        <v>213</v>
      </c>
      <c r="C203" s="59">
        <v>6</v>
      </c>
      <c r="D203" s="54" t="s">
        <v>29</v>
      </c>
      <c r="E203" s="10"/>
      <c r="F203" s="26">
        <f>ROUND(C203*E203,2)</f>
        <v>0</v>
      </c>
      <c r="G203" s="6"/>
      <c r="H203" s="13">
        <f>ROUND(F203*G203+F203,2)</f>
        <v>0</v>
      </c>
      <c r="I203" s="11"/>
    </row>
    <row r="204" spans="1:9" ht="67.5" x14ac:dyDescent="0.2">
      <c r="A204" s="8" t="s">
        <v>19</v>
      </c>
      <c r="B204" s="56" t="s">
        <v>214</v>
      </c>
      <c r="C204" s="59">
        <v>4</v>
      </c>
      <c r="D204" s="54" t="s">
        <v>29</v>
      </c>
      <c r="E204" s="10"/>
      <c r="F204" s="26">
        <f>ROUND(C204*E204,2)</f>
        <v>0</v>
      </c>
      <c r="G204" s="6"/>
      <c r="H204" s="13">
        <f>ROUND(F204*G204+F204,2)</f>
        <v>0</v>
      </c>
      <c r="I204" s="11"/>
    </row>
    <row r="205" spans="1:9" ht="90" x14ac:dyDescent="0.2">
      <c r="A205" s="8" t="s">
        <v>21</v>
      </c>
      <c r="B205" s="56" t="s">
        <v>215</v>
      </c>
      <c r="C205" s="59">
        <v>30</v>
      </c>
      <c r="D205" s="54" t="s">
        <v>29</v>
      </c>
      <c r="E205" s="10"/>
      <c r="F205" s="26">
        <f>ROUND(C205*E205,2)</f>
        <v>0</v>
      </c>
      <c r="G205" s="6"/>
      <c r="H205" s="13">
        <f>ROUND(F205*G205+F205,2)</f>
        <v>0</v>
      </c>
      <c r="I205" s="11"/>
    </row>
    <row r="206" spans="1:9" ht="90" x14ac:dyDescent="0.2">
      <c r="A206" s="8" t="s">
        <v>22</v>
      </c>
      <c r="B206" s="56" t="s">
        <v>216</v>
      </c>
      <c r="C206" s="59">
        <v>4</v>
      </c>
      <c r="D206" s="54" t="s">
        <v>29</v>
      </c>
      <c r="E206" s="10"/>
      <c r="F206" s="26">
        <f>ROUND(C206*E206,2)</f>
        <v>0</v>
      </c>
      <c r="G206" s="6"/>
      <c r="H206" s="13">
        <f>ROUND(F206*G206+F206,2)</f>
        <v>0</v>
      </c>
      <c r="I206" s="11"/>
    </row>
    <row r="207" spans="1:9" ht="18" customHeight="1" x14ac:dyDescent="0.2">
      <c r="A207" s="14"/>
      <c r="B207" s="15" t="s">
        <v>26</v>
      </c>
      <c r="C207" s="16"/>
      <c r="D207" s="16"/>
      <c r="E207" s="16" t="s">
        <v>27</v>
      </c>
      <c r="F207" s="17">
        <f>SUM(F203:F206)</f>
        <v>0</v>
      </c>
      <c r="G207" s="18"/>
      <c r="H207" s="17">
        <f>SUM(H203:H206)</f>
        <v>0</v>
      </c>
      <c r="I207" s="32"/>
    </row>
    <row r="208" spans="1:9" ht="15.75" customHeight="1" x14ac:dyDescent="0.2">
      <c r="A208" s="33"/>
      <c r="B208" s="34"/>
      <c r="C208" s="16"/>
      <c r="D208" s="15"/>
      <c r="E208" s="23"/>
      <c r="F208" s="16"/>
      <c r="G208" s="20"/>
      <c r="H208" s="21"/>
      <c r="I208" s="20"/>
    </row>
    <row r="209" spans="1:9" ht="15.75" customHeight="1" x14ac:dyDescent="0.2">
      <c r="A209" s="60"/>
      <c r="B209" s="77" t="s">
        <v>82</v>
      </c>
      <c r="C209" s="77"/>
      <c r="D209" s="77"/>
      <c r="E209" s="77"/>
      <c r="F209" s="60"/>
      <c r="G209" s="61"/>
      <c r="H209" s="62"/>
      <c r="I209" s="63"/>
    </row>
    <row r="210" spans="1:9" ht="29.25" customHeight="1" x14ac:dyDescent="0.2">
      <c r="A210" s="64"/>
      <c r="B210" s="78" t="s">
        <v>87</v>
      </c>
      <c r="C210" s="78"/>
      <c r="D210" s="78"/>
      <c r="E210" s="78"/>
      <c r="F210" s="78"/>
      <c r="G210" s="65"/>
      <c r="H210" s="79" t="s">
        <v>28</v>
      </c>
      <c r="I210" s="80"/>
    </row>
    <row r="211" spans="1:9" ht="22.9" customHeight="1" x14ac:dyDescent="0.2">
      <c r="A211" s="64"/>
      <c r="B211" s="81" t="s">
        <v>83</v>
      </c>
      <c r="C211" s="82"/>
      <c r="D211" s="82"/>
      <c r="E211" s="82"/>
      <c r="F211" s="82"/>
      <c r="G211" s="82"/>
      <c r="H211" s="82"/>
      <c r="I211" s="83"/>
    </row>
    <row r="212" spans="1:9" ht="36.6" customHeight="1" x14ac:dyDescent="0.2">
      <c r="A212" s="64"/>
      <c r="B212" s="79" t="s">
        <v>84</v>
      </c>
      <c r="C212" s="84"/>
      <c r="D212" s="84"/>
      <c r="E212" s="84"/>
      <c r="F212" s="84"/>
      <c r="G212" s="84"/>
      <c r="H212" s="84"/>
      <c r="I212" s="80"/>
    </row>
    <row r="213" spans="1:9" ht="40.9" customHeight="1" x14ac:dyDescent="0.2">
      <c r="A213" s="64"/>
      <c r="B213" s="79" t="s">
        <v>158</v>
      </c>
      <c r="C213" s="84"/>
      <c r="D213" s="84"/>
      <c r="E213" s="84"/>
      <c r="F213" s="84"/>
      <c r="G213" s="84"/>
      <c r="H213" s="84"/>
      <c r="I213" s="80"/>
    </row>
    <row r="214" spans="1:9" ht="24.6" customHeight="1" x14ac:dyDescent="0.2">
      <c r="A214" s="64"/>
      <c r="B214" s="85" t="s">
        <v>85</v>
      </c>
      <c r="C214" s="86"/>
      <c r="D214" s="86"/>
      <c r="E214" s="86"/>
      <c r="F214" s="86"/>
      <c r="G214" s="86"/>
      <c r="H214" s="86"/>
      <c r="I214" s="87"/>
    </row>
    <row r="215" spans="1:9" x14ac:dyDescent="0.2">
      <c r="A215" s="33"/>
      <c r="B215" s="15"/>
      <c r="C215" s="16"/>
      <c r="D215" s="15"/>
      <c r="E215" s="23"/>
      <c r="F215" s="16"/>
      <c r="G215" s="20"/>
      <c r="H215" s="21"/>
      <c r="I215" s="20"/>
    </row>
    <row r="216" spans="1:9" x14ac:dyDescent="0.2">
      <c r="A216" s="23"/>
      <c r="B216" s="24"/>
      <c r="C216" s="24"/>
      <c r="D216" s="24"/>
      <c r="E216" s="24"/>
      <c r="F216" s="24"/>
      <c r="G216" s="24"/>
      <c r="H216" s="24"/>
      <c r="I216" s="24"/>
    </row>
    <row r="217" spans="1:9" x14ac:dyDescent="0.2">
      <c r="A217" s="75" t="s">
        <v>95</v>
      </c>
      <c r="B217" s="75"/>
      <c r="C217" s="75"/>
      <c r="D217" s="75"/>
      <c r="E217" s="75"/>
      <c r="F217" s="75"/>
      <c r="G217" s="75"/>
      <c r="H217" s="75"/>
      <c r="I217" s="75"/>
    </row>
    <row r="218" spans="1:9" ht="56.25" x14ac:dyDescent="0.2">
      <c r="A218" s="29" t="s">
        <v>0</v>
      </c>
      <c r="B218" s="29" t="s">
        <v>1</v>
      </c>
      <c r="C218" s="29" t="s">
        <v>2</v>
      </c>
      <c r="D218" s="29" t="s">
        <v>3</v>
      </c>
      <c r="E218" s="30" t="s">
        <v>4</v>
      </c>
      <c r="F218" s="29" t="s">
        <v>5</v>
      </c>
      <c r="G218" s="29" t="s">
        <v>6</v>
      </c>
      <c r="H218" s="29" t="s">
        <v>7</v>
      </c>
      <c r="I218" s="29" t="s">
        <v>8</v>
      </c>
    </row>
    <row r="219" spans="1:9" x14ac:dyDescent="0.2">
      <c r="A219" s="29" t="s">
        <v>9</v>
      </c>
      <c r="B219" s="29" t="s">
        <v>10</v>
      </c>
      <c r="C219" s="29" t="s">
        <v>11</v>
      </c>
      <c r="D219" s="29" t="s">
        <v>102</v>
      </c>
      <c r="E219" s="29" t="s">
        <v>103</v>
      </c>
      <c r="F219" s="29" t="s">
        <v>12</v>
      </c>
      <c r="G219" s="29" t="s">
        <v>13</v>
      </c>
      <c r="H219" s="29" t="s">
        <v>14</v>
      </c>
      <c r="I219" s="29" t="s">
        <v>15</v>
      </c>
    </row>
    <row r="220" spans="1:9" ht="33.75" x14ac:dyDescent="0.2">
      <c r="A220" s="8" t="s">
        <v>17</v>
      </c>
      <c r="B220" s="56" t="s">
        <v>217</v>
      </c>
      <c r="C220" s="59">
        <v>65</v>
      </c>
      <c r="D220" s="54" t="s">
        <v>29</v>
      </c>
      <c r="E220" s="10"/>
      <c r="F220" s="26">
        <f>ROUND(C220*E220,2)</f>
        <v>0</v>
      </c>
      <c r="G220" s="6"/>
      <c r="H220" s="13">
        <f>ROUND(F220*G220+F220,2)</f>
        <v>0</v>
      </c>
      <c r="I220" s="11"/>
    </row>
    <row r="221" spans="1:9" ht="24" customHeight="1" x14ac:dyDescent="0.2">
      <c r="A221" s="8" t="s">
        <v>19</v>
      </c>
      <c r="B221" s="56" t="s">
        <v>218</v>
      </c>
      <c r="C221" s="59">
        <v>2</v>
      </c>
      <c r="D221" s="54" t="s">
        <v>29</v>
      </c>
      <c r="E221" s="10"/>
      <c r="F221" s="26">
        <f>ROUND(C221*E221,2)</f>
        <v>0</v>
      </c>
      <c r="G221" s="6"/>
      <c r="H221" s="13">
        <f>ROUND(F221*G221+F221,2)</f>
        <v>0</v>
      </c>
      <c r="I221" s="11"/>
    </row>
    <row r="222" spans="1:9" ht="24" customHeight="1" x14ac:dyDescent="0.2">
      <c r="A222" s="8" t="s">
        <v>21</v>
      </c>
      <c r="B222" s="56" t="s">
        <v>219</v>
      </c>
      <c r="C222" s="59">
        <v>2</v>
      </c>
      <c r="D222" s="54" t="s">
        <v>29</v>
      </c>
      <c r="E222" s="10"/>
      <c r="F222" s="26">
        <f>ROUND(C222*E222,2)</f>
        <v>0</v>
      </c>
      <c r="G222" s="6"/>
      <c r="H222" s="13">
        <f>ROUND(F222*G222+F222,2)</f>
        <v>0</v>
      </c>
      <c r="I222" s="11"/>
    </row>
    <row r="223" spans="1:9" ht="33.75" x14ac:dyDescent="0.2">
      <c r="A223" s="8" t="s">
        <v>22</v>
      </c>
      <c r="B223" s="56" t="s">
        <v>220</v>
      </c>
      <c r="C223" s="59">
        <v>6</v>
      </c>
      <c r="D223" s="54" t="s">
        <v>29</v>
      </c>
      <c r="E223" s="10"/>
      <c r="F223" s="26">
        <f>ROUND(C223*E223,2)</f>
        <v>0</v>
      </c>
      <c r="G223" s="6"/>
      <c r="H223" s="13">
        <f>ROUND(F223*G223+F223,2)</f>
        <v>0</v>
      </c>
      <c r="I223" s="11"/>
    </row>
    <row r="224" spans="1:9" ht="18.75" customHeight="1" x14ac:dyDescent="0.2">
      <c r="A224" s="14"/>
      <c r="B224" s="15" t="s">
        <v>26</v>
      </c>
      <c r="C224" s="16"/>
      <c r="D224" s="16"/>
      <c r="E224" s="16" t="s">
        <v>27</v>
      </c>
      <c r="F224" s="17">
        <f>SUM(F220:F223)</f>
        <v>0</v>
      </c>
      <c r="G224" s="18"/>
      <c r="H224" s="17">
        <f>SUM(H220:H223)</f>
        <v>0</v>
      </c>
      <c r="I224" s="32"/>
    </row>
    <row r="225" spans="1:9" x14ac:dyDescent="0.2">
      <c r="A225" s="14"/>
      <c r="B225" s="15"/>
      <c r="C225" s="16"/>
      <c r="D225" s="16"/>
      <c r="E225" s="16"/>
      <c r="F225" s="20"/>
      <c r="G225" s="21"/>
      <c r="H225" s="20"/>
      <c r="I225" s="22"/>
    </row>
    <row r="226" spans="1:9" x14ac:dyDescent="0.2">
      <c r="A226" s="60"/>
      <c r="B226" s="77" t="s">
        <v>82</v>
      </c>
      <c r="C226" s="77"/>
      <c r="D226" s="77"/>
      <c r="E226" s="77"/>
      <c r="F226" s="60"/>
      <c r="G226" s="61"/>
      <c r="H226" s="62"/>
      <c r="I226" s="63"/>
    </row>
    <row r="227" spans="1:9" ht="27.75" customHeight="1" x14ac:dyDescent="0.2">
      <c r="A227" s="64"/>
      <c r="B227" s="78" t="s">
        <v>87</v>
      </c>
      <c r="C227" s="78"/>
      <c r="D227" s="78"/>
      <c r="E227" s="78"/>
      <c r="F227" s="78"/>
      <c r="G227" s="65"/>
      <c r="H227" s="79" t="s">
        <v>28</v>
      </c>
      <c r="I227" s="80"/>
    </row>
    <row r="228" spans="1:9" ht="28.5" customHeight="1" x14ac:dyDescent="0.2">
      <c r="A228" s="64"/>
      <c r="B228" s="81" t="s">
        <v>83</v>
      </c>
      <c r="C228" s="82"/>
      <c r="D228" s="82"/>
      <c r="E228" s="82"/>
      <c r="F228" s="82"/>
      <c r="G228" s="82"/>
      <c r="H228" s="82"/>
      <c r="I228" s="83"/>
    </row>
    <row r="229" spans="1:9" ht="34.5" customHeight="1" x14ac:dyDescent="0.2">
      <c r="A229" s="64"/>
      <c r="B229" s="79" t="s">
        <v>84</v>
      </c>
      <c r="C229" s="84"/>
      <c r="D229" s="84"/>
      <c r="E229" s="84"/>
      <c r="F229" s="84"/>
      <c r="G229" s="84"/>
      <c r="H229" s="84"/>
      <c r="I229" s="80"/>
    </row>
    <row r="230" spans="1:9" ht="33" customHeight="1" x14ac:dyDescent="0.2">
      <c r="A230" s="64"/>
      <c r="B230" s="79" t="s">
        <v>158</v>
      </c>
      <c r="C230" s="84"/>
      <c r="D230" s="84"/>
      <c r="E230" s="84"/>
      <c r="F230" s="84"/>
      <c r="G230" s="84"/>
      <c r="H230" s="84"/>
      <c r="I230" s="80"/>
    </row>
    <row r="231" spans="1:9" ht="12.75" customHeight="1" x14ac:dyDescent="0.2">
      <c r="A231" s="64"/>
      <c r="B231" s="85" t="s">
        <v>85</v>
      </c>
      <c r="C231" s="86"/>
      <c r="D231" s="86"/>
      <c r="E231" s="86"/>
      <c r="F231" s="86"/>
      <c r="G231" s="86"/>
      <c r="H231" s="86"/>
      <c r="I231" s="87"/>
    </row>
    <row r="232" spans="1:9" x14ac:dyDescent="0.2">
      <c r="A232" s="33"/>
      <c r="B232" s="15"/>
      <c r="C232" s="16"/>
      <c r="D232" s="15"/>
      <c r="E232" s="23"/>
      <c r="F232" s="16"/>
      <c r="G232" s="20"/>
      <c r="H232" s="21"/>
      <c r="I232" s="20"/>
    </row>
    <row r="234" spans="1:9" ht="19.5" customHeight="1" x14ac:dyDescent="0.2">
      <c r="A234" s="90" t="s">
        <v>105</v>
      </c>
      <c r="B234" s="90"/>
      <c r="C234" s="90"/>
      <c r="D234" s="90"/>
      <c r="E234" s="90"/>
      <c r="F234" s="90"/>
      <c r="G234" s="90"/>
      <c r="H234" s="90"/>
      <c r="I234" s="90"/>
    </row>
    <row r="235" spans="1:9" ht="56.25" x14ac:dyDescent="0.2">
      <c r="A235" s="1" t="s">
        <v>0</v>
      </c>
      <c r="B235" s="1" t="s">
        <v>1</v>
      </c>
      <c r="C235" s="1" t="s">
        <v>2</v>
      </c>
      <c r="D235" s="1" t="s">
        <v>3</v>
      </c>
      <c r="E235" s="2" t="s">
        <v>4</v>
      </c>
      <c r="F235" s="1" t="s">
        <v>5</v>
      </c>
      <c r="G235" s="1" t="s">
        <v>6</v>
      </c>
      <c r="H235" s="1" t="s">
        <v>7</v>
      </c>
      <c r="I235" s="1" t="s">
        <v>8</v>
      </c>
    </row>
    <row r="236" spans="1:9" x14ac:dyDescent="0.2">
      <c r="A236" s="1" t="s">
        <v>9</v>
      </c>
      <c r="B236" s="1" t="s">
        <v>10</v>
      </c>
      <c r="C236" s="1" t="s">
        <v>11</v>
      </c>
      <c r="D236" s="1" t="s">
        <v>102</v>
      </c>
      <c r="E236" s="1" t="s">
        <v>103</v>
      </c>
      <c r="F236" s="1" t="s">
        <v>12</v>
      </c>
      <c r="G236" s="1" t="s">
        <v>13</v>
      </c>
      <c r="H236" s="1" t="s">
        <v>14</v>
      </c>
      <c r="I236" s="1" t="s">
        <v>15</v>
      </c>
    </row>
    <row r="237" spans="1:9" ht="26.25" customHeight="1" x14ac:dyDescent="0.2">
      <c r="A237" s="3" t="s">
        <v>17</v>
      </c>
      <c r="B237" s="66" t="s">
        <v>221</v>
      </c>
      <c r="C237" s="12">
        <v>2</v>
      </c>
      <c r="D237" s="52" t="s">
        <v>29</v>
      </c>
      <c r="E237" s="4"/>
      <c r="F237" s="5">
        <f t="shared" ref="F237:F242" si="20">ROUND(C237*E237,2)</f>
        <v>0</v>
      </c>
      <c r="G237" s="25"/>
      <c r="H237" s="5">
        <f>ROUND(F237*G237+F237,2)</f>
        <v>0</v>
      </c>
      <c r="I237" s="7"/>
    </row>
    <row r="238" spans="1:9" ht="56.25" x14ac:dyDescent="0.2">
      <c r="A238" s="3" t="s">
        <v>19</v>
      </c>
      <c r="B238" s="66" t="s">
        <v>222</v>
      </c>
      <c r="C238" s="12">
        <v>1</v>
      </c>
      <c r="D238" s="3" t="s">
        <v>20</v>
      </c>
      <c r="E238" s="4"/>
      <c r="F238" s="27">
        <f t="shared" si="20"/>
        <v>0</v>
      </c>
      <c r="G238" s="25"/>
      <c r="H238" s="5">
        <f t="shared" ref="H238:H242" si="21">ROUND(F238*G238+F238,2)</f>
        <v>0</v>
      </c>
      <c r="I238" s="7"/>
    </row>
    <row r="239" spans="1:9" ht="69.75" customHeight="1" x14ac:dyDescent="0.2">
      <c r="A239" s="3" t="s">
        <v>21</v>
      </c>
      <c r="B239" s="56" t="s">
        <v>223</v>
      </c>
      <c r="C239" s="9">
        <v>2</v>
      </c>
      <c r="D239" s="3" t="s">
        <v>20</v>
      </c>
      <c r="E239" s="4"/>
      <c r="F239" s="27">
        <f t="shared" si="20"/>
        <v>0</v>
      </c>
      <c r="G239" s="6"/>
      <c r="H239" s="5">
        <f t="shared" si="21"/>
        <v>0</v>
      </c>
      <c r="I239" s="11"/>
    </row>
    <row r="240" spans="1:9" ht="45" customHeight="1" x14ac:dyDescent="0.2">
      <c r="A240" s="3" t="s">
        <v>22</v>
      </c>
      <c r="B240" s="66" t="s">
        <v>224</v>
      </c>
      <c r="C240" s="12">
        <v>1</v>
      </c>
      <c r="D240" s="3" t="s">
        <v>20</v>
      </c>
      <c r="E240" s="4"/>
      <c r="F240" s="27">
        <f t="shared" si="20"/>
        <v>0</v>
      </c>
      <c r="G240" s="25"/>
      <c r="H240" s="5">
        <f t="shared" si="21"/>
        <v>0</v>
      </c>
      <c r="I240" s="7"/>
    </row>
    <row r="241" spans="1:9" ht="63.75" customHeight="1" x14ac:dyDescent="0.2">
      <c r="A241" s="3" t="s">
        <v>23</v>
      </c>
      <c r="B241" s="66" t="s">
        <v>225</v>
      </c>
      <c r="C241" s="12">
        <v>20</v>
      </c>
      <c r="D241" s="3" t="s">
        <v>20</v>
      </c>
      <c r="E241" s="4"/>
      <c r="F241" s="27">
        <f t="shared" si="20"/>
        <v>0</v>
      </c>
      <c r="G241" s="25"/>
      <c r="H241" s="5">
        <f t="shared" si="21"/>
        <v>0</v>
      </c>
      <c r="I241" s="7"/>
    </row>
    <row r="242" spans="1:9" ht="96.75" customHeight="1" x14ac:dyDescent="0.2">
      <c r="A242" s="3" t="s">
        <v>24</v>
      </c>
      <c r="B242" s="56" t="s">
        <v>226</v>
      </c>
      <c r="C242" s="59">
        <v>40</v>
      </c>
      <c r="D242" s="54" t="s">
        <v>29</v>
      </c>
      <c r="E242" s="10"/>
      <c r="F242" s="26">
        <f t="shared" si="20"/>
        <v>0</v>
      </c>
      <c r="G242" s="6"/>
      <c r="H242" s="13">
        <f t="shared" si="21"/>
        <v>0</v>
      </c>
      <c r="I242" s="35"/>
    </row>
    <row r="243" spans="1:9" ht="120" customHeight="1" x14ac:dyDescent="0.2">
      <c r="A243" s="3" t="s">
        <v>25</v>
      </c>
      <c r="B243" s="66" t="s">
        <v>227</v>
      </c>
      <c r="C243" s="48">
        <v>1000</v>
      </c>
      <c r="D243" s="49" t="s">
        <v>47</v>
      </c>
      <c r="E243" s="4"/>
      <c r="F243" s="27">
        <f>ROUND(C243*E243,2)</f>
        <v>0</v>
      </c>
      <c r="G243" s="25"/>
      <c r="H243" s="5">
        <f>ROUND(F243*G243+F243,2)</f>
        <v>0</v>
      </c>
      <c r="I243" s="7"/>
    </row>
    <row r="244" spans="1:9" ht="148.5" customHeight="1" x14ac:dyDescent="0.2">
      <c r="A244" s="3" t="s">
        <v>30</v>
      </c>
      <c r="B244" s="66" t="s">
        <v>228</v>
      </c>
      <c r="C244" s="48">
        <v>1000</v>
      </c>
      <c r="D244" s="49" t="s">
        <v>47</v>
      </c>
      <c r="E244" s="4"/>
      <c r="F244" s="27">
        <f>ROUND(C244*E244,2)</f>
        <v>0</v>
      </c>
      <c r="G244" s="25"/>
      <c r="H244" s="5">
        <f>ROUND(F244*G244+F244,2)</f>
        <v>0</v>
      </c>
      <c r="I244" s="7"/>
    </row>
    <row r="245" spans="1:9" ht="140.25" customHeight="1" x14ac:dyDescent="0.2">
      <c r="A245" s="3" t="s">
        <v>31</v>
      </c>
      <c r="B245" s="66" t="s">
        <v>229</v>
      </c>
      <c r="C245" s="48">
        <v>150</v>
      </c>
      <c r="D245" s="49" t="s">
        <v>20</v>
      </c>
      <c r="E245" s="4"/>
      <c r="F245" s="27">
        <f>ROUND(C245*E245,2)</f>
        <v>0</v>
      </c>
      <c r="G245" s="25"/>
      <c r="H245" s="5">
        <f>ROUND(F245*G245+F245,2)</f>
        <v>0</v>
      </c>
      <c r="I245" s="7"/>
    </row>
    <row r="246" spans="1:9" ht="18.75" customHeight="1" x14ac:dyDescent="0.2">
      <c r="A246" s="14"/>
      <c r="B246" s="15" t="s">
        <v>26</v>
      </c>
      <c r="C246" s="16"/>
      <c r="D246" s="16"/>
      <c r="E246" s="16" t="s">
        <v>27</v>
      </c>
      <c r="F246" s="17">
        <f>SUM(F237:F245)</f>
        <v>0</v>
      </c>
      <c r="G246" s="18"/>
      <c r="H246" s="17">
        <f>SUM(H237:H245)</f>
        <v>0</v>
      </c>
      <c r="I246" s="19"/>
    </row>
    <row r="247" spans="1:9" x14ac:dyDescent="0.2">
      <c r="A247" s="14"/>
      <c r="B247" s="15"/>
      <c r="C247" s="16"/>
      <c r="D247" s="16"/>
      <c r="E247" s="16"/>
      <c r="F247" s="20"/>
      <c r="G247" s="21"/>
      <c r="H247" s="20"/>
      <c r="I247" s="22"/>
    </row>
    <row r="248" spans="1:9" ht="15.75" customHeight="1" x14ac:dyDescent="0.2">
      <c r="A248" s="60"/>
      <c r="B248" s="77" t="s">
        <v>82</v>
      </c>
      <c r="C248" s="77"/>
      <c r="D248" s="77"/>
      <c r="E248" s="77"/>
      <c r="F248" s="60"/>
      <c r="G248" s="61"/>
      <c r="H248" s="62"/>
      <c r="I248" s="63"/>
    </row>
    <row r="249" spans="1:9" ht="29.25" customHeight="1" x14ac:dyDescent="0.2">
      <c r="A249" s="64"/>
      <c r="B249" s="78" t="s">
        <v>87</v>
      </c>
      <c r="C249" s="78"/>
      <c r="D249" s="78"/>
      <c r="E249" s="78"/>
      <c r="F249" s="78"/>
      <c r="G249" s="65"/>
      <c r="H249" s="79" t="s">
        <v>28</v>
      </c>
      <c r="I249" s="80"/>
    </row>
    <row r="250" spans="1:9" ht="22.9" customHeight="1" x14ac:dyDescent="0.2">
      <c r="A250" s="64"/>
      <c r="B250" s="81" t="s">
        <v>83</v>
      </c>
      <c r="C250" s="82"/>
      <c r="D250" s="82"/>
      <c r="E250" s="82"/>
      <c r="F250" s="82"/>
      <c r="G250" s="82"/>
      <c r="H250" s="82"/>
      <c r="I250" s="83"/>
    </row>
    <row r="251" spans="1:9" ht="36.6" customHeight="1" x14ac:dyDescent="0.2">
      <c r="A251" s="64"/>
      <c r="B251" s="79" t="s">
        <v>84</v>
      </c>
      <c r="C251" s="84"/>
      <c r="D251" s="84"/>
      <c r="E251" s="84"/>
      <c r="F251" s="84"/>
      <c r="G251" s="84"/>
      <c r="H251" s="84"/>
      <c r="I251" s="80"/>
    </row>
    <row r="252" spans="1:9" ht="40.9" customHeight="1" x14ac:dyDescent="0.2">
      <c r="A252" s="64"/>
      <c r="B252" s="79" t="s">
        <v>158</v>
      </c>
      <c r="C252" s="84"/>
      <c r="D252" s="84"/>
      <c r="E252" s="84"/>
      <c r="F252" s="84"/>
      <c r="G252" s="84"/>
      <c r="H252" s="84"/>
      <c r="I252" s="80"/>
    </row>
    <row r="253" spans="1:9" ht="24.6" customHeight="1" x14ac:dyDescent="0.2">
      <c r="A253" s="64"/>
      <c r="B253" s="85" t="s">
        <v>85</v>
      </c>
      <c r="C253" s="86"/>
      <c r="D253" s="86"/>
      <c r="E253" s="86"/>
      <c r="F253" s="86"/>
      <c r="G253" s="86"/>
      <c r="H253" s="86"/>
      <c r="I253" s="87"/>
    </row>
    <row r="254" spans="1:9" x14ac:dyDescent="0.2">
      <c r="A254" s="14"/>
      <c r="B254" s="15"/>
      <c r="C254" s="16"/>
      <c r="D254" s="16"/>
      <c r="E254" s="16"/>
      <c r="F254" s="20"/>
      <c r="G254" s="21"/>
      <c r="H254" s="20"/>
      <c r="I254" s="22"/>
    </row>
    <row r="256" spans="1:9" x14ac:dyDescent="0.2">
      <c r="A256" s="75" t="s">
        <v>96</v>
      </c>
      <c r="B256" s="75"/>
      <c r="C256" s="75"/>
      <c r="D256" s="75"/>
      <c r="E256" s="75"/>
      <c r="F256" s="75"/>
      <c r="G256" s="75"/>
      <c r="H256" s="75"/>
      <c r="I256" s="75"/>
    </row>
    <row r="257" spans="1:10" ht="56.25" x14ac:dyDescent="0.2">
      <c r="A257" s="1" t="s">
        <v>0</v>
      </c>
      <c r="B257" s="1" t="s">
        <v>1</v>
      </c>
      <c r="C257" s="1" t="s">
        <v>2</v>
      </c>
      <c r="D257" s="1" t="s">
        <v>3</v>
      </c>
      <c r="E257" s="2" t="s">
        <v>4</v>
      </c>
      <c r="F257" s="1" t="s">
        <v>5</v>
      </c>
      <c r="G257" s="1" t="s">
        <v>6</v>
      </c>
      <c r="H257" s="1" t="s">
        <v>7</v>
      </c>
      <c r="I257" s="1" t="s">
        <v>8</v>
      </c>
    </row>
    <row r="258" spans="1:10" x14ac:dyDescent="0.2">
      <c r="A258" s="1" t="s">
        <v>9</v>
      </c>
      <c r="B258" s="1" t="s">
        <v>10</v>
      </c>
      <c r="C258" s="1" t="s">
        <v>11</v>
      </c>
      <c r="D258" s="1" t="s">
        <v>102</v>
      </c>
      <c r="E258" s="1" t="s">
        <v>103</v>
      </c>
      <c r="F258" s="1" t="s">
        <v>12</v>
      </c>
      <c r="G258" s="1" t="s">
        <v>13</v>
      </c>
      <c r="H258" s="1" t="s">
        <v>14</v>
      </c>
      <c r="I258" s="1" t="s">
        <v>15</v>
      </c>
    </row>
    <row r="259" spans="1:10" ht="136.5" customHeight="1" x14ac:dyDescent="0.2">
      <c r="A259" s="3" t="s">
        <v>17</v>
      </c>
      <c r="B259" s="66" t="s">
        <v>230</v>
      </c>
      <c r="C259" s="48">
        <v>60</v>
      </c>
      <c r="D259" s="49" t="s">
        <v>34</v>
      </c>
      <c r="E259" s="4"/>
      <c r="F259" s="27">
        <f>ROUND(C259*E259,2)</f>
        <v>0</v>
      </c>
      <c r="G259" s="25"/>
      <c r="H259" s="5">
        <f>ROUND(F259*G259+F259,2)</f>
        <v>0</v>
      </c>
      <c r="I259" s="7"/>
    </row>
    <row r="260" spans="1:10" ht="146.25" customHeight="1" x14ac:dyDescent="0.2">
      <c r="A260" s="3" t="s">
        <v>19</v>
      </c>
      <c r="B260" s="66" t="s">
        <v>231</v>
      </c>
      <c r="C260" s="48">
        <v>15</v>
      </c>
      <c r="D260" s="49" t="s">
        <v>34</v>
      </c>
      <c r="E260" s="4"/>
      <c r="F260" s="27">
        <f>ROUND(C260*E260,2)</f>
        <v>0</v>
      </c>
      <c r="G260" s="25"/>
      <c r="H260" s="5">
        <f>ROUND(F260*G260+F260,2)</f>
        <v>0</v>
      </c>
      <c r="I260" s="7"/>
    </row>
    <row r="261" spans="1:10" ht="15.75" customHeight="1" x14ac:dyDescent="0.2">
      <c r="A261" s="14"/>
      <c r="B261" s="15" t="s">
        <v>26</v>
      </c>
      <c r="C261" s="16"/>
      <c r="D261" s="16"/>
      <c r="E261" s="16" t="s">
        <v>27</v>
      </c>
      <c r="F261" s="17">
        <f>SUM(F259:F260)</f>
        <v>0</v>
      </c>
      <c r="G261" s="18"/>
      <c r="H261" s="17">
        <f>SUM(H259:H260)</f>
        <v>0</v>
      </c>
      <c r="I261" s="32"/>
    </row>
    <row r="262" spans="1:10" ht="15.75" customHeight="1" x14ac:dyDescent="0.2">
      <c r="A262" s="60"/>
      <c r="B262" s="77" t="s">
        <v>82</v>
      </c>
      <c r="C262" s="77"/>
      <c r="D262" s="77"/>
      <c r="E262" s="77"/>
      <c r="F262" s="60"/>
      <c r="G262" s="61"/>
      <c r="H262" s="62"/>
      <c r="I262" s="63"/>
    </row>
    <row r="263" spans="1:10" ht="29.25" customHeight="1" x14ac:dyDescent="0.2">
      <c r="A263" s="64"/>
      <c r="B263" s="78" t="s">
        <v>87</v>
      </c>
      <c r="C263" s="78"/>
      <c r="D263" s="78"/>
      <c r="E263" s="78"/>
      <c r="F263" s="78"/>
      <c r="G263" s="65"/>
      <c r="H263" s="79" t="s">
        <v>28</v>
      </c>
      <c r="I263" s="80"/>
    </row>
    <row r="264" spans="1:10" ht="22.9" customHeight="1" x14ac:dyDescent="0.2">
      <c r="A264" s="64"/>
      <c r="B264" s="81" t="s">
        <v>83</v>
      </c>
      <c r="C264" s="82"/>
      <c r="D264" s="82"/>
      <c r="E264" s="82"/>
      <c r="F264" s="82"/>
      <c r="G264" s="82"/>
      <c r="H264" s="82"/>
      <c r="I264" s="83"/>
    </row>
    <row r="265" spans="1:10" ht="36.6" customHeight="1" x14ac:dyDescent="0.2">
      <c r="A265" s="64"/>
      <c r="B265" s="79" t="s">
        <v>84</v>
      </c>
      <c r="C265" s="84"/>
      <c r="D265" s="84"/>
      <c r="E265" s="84"/>
      <c r="F265" s="84"/>
      <c r="G265" s="84"/>
      <c r="H265" s="84"/>
      <c r="I265" s="80"/>
    </row>
    <row r="266" spans="1:10" ht="40.9" customHeight="1" x14ac:dyDescent="0.2">
      <c r="A266" s="64"/>
      <c r="B266" s="79" t="s">
        <v>158</v>
      </c>
      <c r="C266" s="84"/>
      <c r="D266" s="84"/>
      <c r="E266" s="84"/>
      <c r="F266" s="84"/>
      <c r="G266" s="84"/>
      <c r="H266" s="84"/>
      <c r="I266" s="80"/>
    </row>
    <row r="267" spans="1:10" ht="24.6" customHeight="1" x14ac:dyDescent="0.2">
      <c r="A267" s="64"/>
      <c r="B267" s="85" t="s">
        <v>85</v>
      </c>
      <c r="C267" s="86"/>
      <c r="D267" s="86"/>
      <c r="E267" s="86"/>
      <c r="F267" s="86"/>
      <c r="G267" s="86"/>
      <c r="H267" s="86"/>
      <c r="I267" s="87"/>
    </row>
    <row r="269" spans="1:10" x14ac:dyDescent="0.2">
      <c r="A269" s="75" t="s">
        <v>97</v>
      </c>
      <c r="B269" s="75"/>
      <c r="C269" s="75"/>
      <c r="D269" s="75"/>
      <c r="E269" s="75"/>
      <c r="F269" s="75"/>
      <c r="G269" s="75"/>
      <c r="H269" s="75"/>
      <c r="I269" s="76"/>
      <c r="J269" s="36"/>
    </row>
    <row r="270" spans="1:10" ht="56.25" x14ac:dyDescent="0.2">
      <c r="A270" s="29" t="s">
        <v>0</v>
      </c>
      <c r="B270" s="29" t="s">
        <v>1</v>
      </c>
      <c r="C270" s="29" t="s">
        <v>2</v>
      </c>
      <c r="D270" s="29" t="s">
        <v>3</v>
      </c>
      <c r="E270" s="30" t="s">
        <v>4</v>
      </c>
      <c r="F270" s="29" t="s">
        <v>5</v>
      </c>
      <c r="G270" s="29" t="s">
        <v>6</v>
      </c>
      <c r="H270" s="29" t="s">
        <v>7</v>
      </c>
      <c r="I270" s="29" t="s">
        <v>8</v>
      </c>
      <c r="J270" s="29" t="s">
        <v>66</v>
      </c>
    </row>
    <row r="271" spans="1:10" x14ac:dyDescent="0.2">
      <c r="A271" s="29" t="s">
        <v>9</v>
      </c>
      <c r="B271" s="29" t="s">
        <v>10</v>
      </c>
      <c r="C271" s="29" t="s">
        <v>11</v>
      </c>
      <c r="D271" s="29" t="s">
        <v>102</v>
      </c>
      <c r="E271" s="29" t="s">
        <v>103</v>
      </c>
      <c r="F271" s="29" t="s">
        <v>12</v>
      </c>
      <c r="G271" s="29" t="s">
        <v>13</v>
      </c>
      <c r="H271" s="29" t="s">
        <v>14</v>
      </c>
      <c r="I271" s="29" t="s">
        <v>15</v>
      </c>
      <c r="J271" s="68" t="s">
        <v>16</v>
      </c>
    </row>
    <row r="272" spans="1:10" ht="60" customHeight="1" x14ac:dyDescent="0.2">
      <c r="A272" s="8" t="s">
        <v>17</v>
      </c>
      <c r="B272" s="56" t="s">
        <v>232</v>
      </c>
      <c r="C272" s="9">
        <v>10</v>
      </c>
      <c r="D272" s="54" t="s">
        <v>29</v>
      </c>
      <c r="E272" s="10"/>
      <c r="F272" s="26">
        <f t="shared" ref="F272:F297" si="22">ROUND(C272*E272,2)</f>
        <v>0</v>
      </c>
      <c r="G272" s="6"/>
      <c r="H272" s="13">
        <f t="shared" ref="H272:H297" si="23">ROUND(F272*G272+F272,2)</f>
        <v>0</v>
      </c>
      <c r="I272" s="11"/>
      <c r="J272" s="69" t="s">
        <v>67</v>
      </c>
    </row>
    <row r="273" spans="1:10" ht="65.25" customHeight="1" x14ac:dyDescent="0.2">
      <c r="A273" s="37" t="s">
        <v>19</v>
      </c>
      <c r="B273" s="56" t="s">
        <v>233</v>
      </c>
      <c r="C273" s="41">
        <v>10</v>
      </c>
      <c r="D273" s="70" t="s">
        <v>29</v>
      </c>
      <c r="E273" s="38"/>
      <c r="F273" s="39">
        <f>ROUND(C273*E273,2)</f>
        <v>0</v>
      </c>
      <c r="G273" s="40"/>
      <c r="H273" s="13">
        <f t="shared" si="23"/>
        <v>0</v>
      </c>
      <c r="I273" s="11"/>
      <c r="J273" s="69" t="s">
        <v>67</v>
      </c>
    </row>
    <row r="274" spans="1:10" ht="45" x14ac:dyDescent="0.2">
      <c r="A274" s="37" t="s">
        <v>21</v>
      </c>
      <c r="B274" s="56" t="s">
        <v>234</v>
      </c>
      <c r="C274" s="41">
        <v>2</v>
      </c>
      <c r="D274" s="70" t="s">
        <v>29</v>
      </c>
      <c r="E274" s="38"/>
      <c r="F274" s="39">
        <f>ROUND(C274*E274,2)</f>
        <v>0</v>
      </c>
      <c r="G274" s="40"/>
      <c r="H274" s="13">
        <f t="shared" si="23"/>
        <v>0</v>
      </c>
      <c r="I274" s="11"/>
      <c r="J274" s="69" t="s">
        <v>67</v>
      </c>
    </row>
    <row r="275" spans="1:10" ht="45" x14ac:dyDescent="0.2">
      <c r="A275" s="8" t="s">
        <v>22</v>
      </c>
      <c r="B275" s="56" t="s">
        <v>235</v>
      </c>
      <c r="C275" s="41">
        <v>5</v>
      </c>
      <c r="D275" s="70" t="s">
        <v>29</v>
      </c>
      <c r="E275" s="38"/>
      <c r="F275" s="39">
        <f>ROUND(C275*E275,2)</f>
        <v>0</v>
      </c>
      <c r="G275" s="40"/>
      <c r="H275" s="13">
        <f t="shared" si="23"/>
        <v>0</v>
      </c>
      <c r="I275" s="11"/>
      <c r="J275" s="69" t="s">
        <v>67</v>
      </c>
    </row>
    <row r="276" spans="1:10" ht="45" x14ac:dyDescent="0.2">
      <c r="A276" s="8" t="s">
        <v>23</v>
      </c>
      <c r="B276" s="66" t="s">
        <v>236</v>
      </c>
      <c r="C276" s="48">
        <v>40</v>
      </c>
      <c r="D276" s="3" t="s">
        <v>20</v>
      </c>
      <c r="E276" s="4"/>
      <c r="F276" s="27">
        <f>ROUND(C276*E276,2)</f>
        <v>0</v>
      </c>
      <c r="G276" s="25"/>
      <c r="H276" s="5">
        <f>ROUND(F276*G276+F276,2)</f>
        <v>0</v>
      </c>
      <c r="I276" s="7"/>
      <c r="J276" s="69" t="s">
        <v>67</v>
      </c>
    </row>
    <row r="277" spans="1:10" ht="90" x14ac:dyDescent="0.2">
      <c r="A277" s="8" t="s">
        <v>24</v>
      </c>
      <c r="B277" s="56" t="s">
        <v>237</v>
      </c>
      <c r="C277" s="9">
        <v>220</v>
      </c>
      <c r="D277" s="54" t="s">
        <v>29</v>
      </c>
      <c r="E277" s="10"/>
      <c r="F277" s="26">
        <f t="shared" si="22"/>
        <v>0</v>
      </c>
      <c r="G277" s="6"/>
      <c r="H277" s="13">
        <f t="shared" si="23"/>
        <v>0</v>
      </c>
      <c r="I277" s="11"/>
      <c r="J277" s="69" t="s">
        <v>68</v>
      </c>
    </row>
    <row r="278" spans="1:10" ht="90" x14ac:dyDescent="0.2">
      <c r="A278" s="8" t="s">
        <v>25</v>
      </c>
      <c r="B278" s="56" t="s">
        <v>238</v>
      </c>
      <c r="C278" s="9">
        <v>15</v>
      </c>
      <c r="D278" s="54" t="s">
        <v>29</v>
      </c>
      <c r="E278" s="10"/>
      <c r="F278" s="26">
        <f t="shared" si="22"/>
        <v>0</v>
      </c>
      <c r="G278" s="6"/>
      <c r="H278" s="13">
        <f t="shared" si="23"/>
        <v>0</v>
      </c>
      <c r="I278" s="11"/>
      <c r="J278" s="69" t="s">
        <v>67</v>
      </c>
    </row>
    <row r="279" spans="1:10" ht="36" customHeight="1" x14ac:dyDescent="0.2">
      <c r="A279" s="8" t="s">
        <v>30</v>
      </c>
      <c r="B279" s="56" t="s">
        <v>239</v>
      </c>
      <c r="C279" s="41">
        <v>4</v>
      </c>
      <c r="D279" s="54" t="s">
        <v>29</v>
      </c>
      <c r="E279" s="42"/>
      <c r="F279" s="26">
        <f t="shared" si="22"/>
        <v>0</v>
      </c>
      <c r="G279" s="6"/>
      <c r="H279" s="13">
        <f t="shared" si="23"/>
        <v>0</v>
      </c>
      <c r="I279" s="11"/>
      <c r="J279" s="69" t="s">
        <v>67</v>
      </c>
    </row>
    <row r="280" spans="1:10" ht="25.5" customHeight="1" x14ac:dyDescent="0.2">
      <c r="A280" s="8" t="s">
        <v>31</v>
      </c>
      <c r="B280" s="56" t="s">
        <v>240</v>
      </c>
      <c r="C280" s="59">
        <v>2</v>
      </c>
      <c r="D280" s="54" t="s">
        <v>29</v>
      </c>
      <c r="E280" s="10"/>
      <c r="F280" s="26">
        <f t="shared" si="22"/>
        <v>0</v>
      </c>
      <c r="G280" s="6"/>
      <c r="H280" s="13">
        <f t="shared" si="23"/>
        <v>0</v>
      </c>
      <c r="I280" s="11"/>
      <c r="J280" s="69" t="s">
        <v>67</v>
      </c>
    </row>
    <row r="281" spans="1:10" ht="37.5" customHeight="1" x14ac:dyDescent="0.2">
      <c r="A281" s="8" t="s">
        <v>32</v>
      </c>
      <c r="B281" s="56" t="s">
        <v>241</v>
      </c>
      <c r="C281" s="59">
        <v>350</v>
      </c>
      <c r="D281" s="54" t="s">
        <v>46</v>
      </c>
      <c r="E281" s="10"/>
      <c r="F281" s="26">
        <f t="shared" si="22"/>
        <v>0</v>
      </c>
      <c r="G281" s="6"/>
      <c r="H281" s="13">
        <f t="shared" si="23"/>
        <v>0</v>
      </c>
      <c r="I281" s="11"/>
      <c r="J281" s="69" t="s">
        <v>67</v>
      </c>
    </row>
    <row r="282" spans="1:10" ht="34.5" customHeight="1" x14ac:dyDescent="0.2">
      <c r="A282" s="8" t="s">
        <v>35</v>
      </c>
      <c r="B282" s="56" t="s">
        <v>242</v>
      </c>
      <c r="C282" s="59">
        <v>250</v>
      </c>
      <c r="D282" s="54" t="s">
        <v>46</v>
      </c>
      <c r="E282" s="10"/>
      <c r="F282" s="26">
        <f t="shared" si="22"/>
        <v>0</v>
      </c>
      <c r="G282" s="6"/>
      <c r="H282" s="13">
        <f t="shared" si="23"/>
        <v>0</v>
      </c>
      <c r="I282" s="11"/>
      <c r="J282" s="69" t="s">
        <v>67</v>
      </c>
    </row>
    <row r="283" spans="1:10" ht="61.5" customHeight="1" x14ac:dyDescent="0.2">
      <c r="A283" s="8" t="s">
        <v>36</v>
      </c>
      <c r="B283" s="56" t="s">
        <v>243</v>
      </c>
      <c r="C283" s="9">
        <v>100</v>
      </c>
      <c r="D283" s="54" t="s">
        <v>46</v>
      </c>
      <c r="E283" s="10"/>
      <c r="F283" s="26">
        <f t="shared" si="22"/>
        <v>0</v>
      </c>
      <c r="G283" s="6"/>
      <c r="H283" s="13">
        <f t="shared" si="23"/>
        <v>0</v>
      </c>
      <c r="I283" s="11"/>
      <c r="J283" s="69" t="s">
        <v>67</v>
      </c>
    </row>
    <row r="284" spans="1:10" ht="39" customHeight="1" x14ac:dyDescent="0.2">
      <c r="A284" s="8" t="s">
        <v>37</v>
      </c>
      <c r="B284" s="56" t="s">
        <v>244</v>
      </c>
      <c r="C284" s="9">
        <v>10</v>
      </c>
      <c r="D284" s="54" t="s">
        <v>29</v>
      </c>
      <c r="E284" s="10"/>
      <c r="F284" s="26">
        <f t="shared" si="22"/>
        <v>0</v>
      </c>
      <c r="G284" s="6"/>
      <c r="H284" s="13">
        <f t="shared" si="23"/>
        <v>0</v>
      </c>
      <c r="I284" s="11"/>
      <c r="J284" s="69" t="s">
        <v>67</v>
      </c>
    </row>
    <row r="285" spans="1:10" ht="25.5" customHeight="1" x14ac:dyDescent="0.2">
      <c r="A285" s="8" t="s">
        <v>38</v>
      </c>
      <c r="B285" s="56" t="s">
        <v>245</v>
      </c>
      <c r="C285" s="9">
        <v>300</v>
      </c>
      <c r="D285" s="54" t="s">
        <v>46</v>
      </c>
      <c r="E285" s="10"/>
      <c r="F285" s="26">
        <f t="shared" si="22"/>
        <v>0</v>
      </c>
      <c r="G285" s="6"/>
      <c r="H285" s="13">
        <f t="shared" si="23"/>
        <v>0</v>
      </c>
      <c r="I285" s="11"/>
      <c r="J285" s="69" t="s">
        <v>67</v>
      </c>
    </row>
    <row r="286" spans="1:10" ht="56.25" x14ac:dyDescent="0.2">
      <c r="A286" s="8" t="s">
        <v>39</v>
      </c>
      <c r="B286" s="66" t="s">
        <v>246</v>
      </c>
      <c r="C286" s="12">
        <v>30</v>
      </c>
      <c r="D286" s="49" t="s">
        <v>20</v>
      </c>
      <c r="E286" s="4"/>
      <c r="F286" s="27">
        <f t="shared" si="22"/>
        <v>0</v>
      </c>
      <c r="G286" s="25"/>
      <c r="H286" s="5">
        <f t="shared" si="23"/>
        <v>0</v>
      </c>
      <c r="I286" s="7"/>
      <c r="J286" s="69" t="s">
        <v>67</v>
      </c>
    </row>
    <row r="287" spans="1:10" ht="35.25" customHeight="1" x14ac:dyDescent="0.2">
      <c r="A287" s="8" t="s">
        <v>40</v>
      </c>
      <c r="B287" s="56" t="s">
        <v>247</v>
      </c>
      <c r="C287" s="9">
        <v>4</v>
      </c>
      <c r="D287" s="54" t="s">
        <v>29</v>
      </c>
      <c r="E287" s="10"/>
      <c r="F287" s="26">
        <f t="shared" si="22"/>
        <v>0</v>
      </c>
      <c r="G287" s="6"/>
      <c r="H287" s="13">
        <f t="shared" si="23"/>
        <v>0</v>
      </c>
      <c r="I287" s="11"/>
      <c r="J287" s="69" t="s">
        <v>67</v>
      </c>
    </row>
    <row r="288" spans="1:10" ht="33.75" x14ac:dyDescent="0.2">
      <c r="A288" s="8" t="s">
        <v>41</v>
      </c>
      <c r="B288" s="56" t="s">
        <v>248</v>
      </c>
      <c r="C288" s="9">
        <v>4</v>
      </c>
      <c r="D288" s="54" t="s">
        <v>29</v>
      </c>
      <c r="E288" s="10"/>
      <c r="F288" s="26">
        <f t="shared" si="22"/>
        <v>0</v>
      </c>
      <c r="G288" s="6"/>
      <c r="H288" s="13">
        <f t="shared" si="23"/>
        <v>0</v>
      </c>
      <c r="I288" s="11"/>
      <c r="J288" s="69" t="s">
        <v>67</v>
      </c>
    </row>
    <row r="289" spans="1:10" ht="69" customHeight="1" x14ac:dyDescent="0.2">
      <c r="A289" s="8" t="s">
        <v>42</v>
      </c>
      <c r="B289" s="56" t="s">
        <v>249</v>
      </c>
      <c r="C289" s="9">
        <v>3000</v>
      </c>
      <c r="D289" s="54" t="s">
        <v>29</v>
      </c>
      <c r="E289" s="10"/>
      <c r="F289" s="26">
        <f t="shared" si="22"/>
        <v>0</v>
      </c>
      <c r="G289" s="6"/>
      <c r="H289" s="13">
        <f t="shared" si="23"/>
        <v>0</v>
      </c>
      <c r="I289" s="11"/>
      <c r="J289" s="69" t="s">
        <v>67</v>
      </c>
    </row>
    <row r="290" spans="1:10" ht="78.75" x14ac:dyDescent="0.2">
      <c r="A290" s="8" t="s">
        <v>43</v>
      </c>
      <c r="B290" s="56" t="s">
        <v>250</v>
      </c>
      <c r="C290" s="9">
        <v>30</v>
      </c>
      <c r="D290" s="54" t="s">
        <v>29</v>
      </c>
      <c r="E290" s="10"/>
      <c r="F290" s="26">
        <f t="shared" si="22"/>
        <v>0</v>
      </c>
      <c r="G290" s="6"/>
      <c r="H290" s="13">
        <f t="shared" si="23"/>
        <v>0</v>
      </c>
      <c r="I290" s="11"/>
      <c r="J290" s="69" t="s">
        <v>67</v>
      </c>
    </row>
    <row r="291" spans="1:10" ht="90" x14ac:dyDescent="0.2">
      <c r="A291" s="8" t="s">
        <v>44</v>
      </c>
      <c r="B291" s="56" t="s">
        <v>251</v>
      </c>
      <c r="C291" s="9">
        <v>70</v>
      </c>
      <c r="D291" s="54" t="s">
        <v>29</v>
      </c>
      <c r="E291" s="10"/>
      <c r="F291" s="26">
        <f t="shared" si="22"/>
        <v>0</v>
      </c>
      <c r="G291" s="6"/>
      <c r="H291" s="13">
        <f t="shared" si="23"/>
        <v>0</v>
      </c>
      <c r="I291" s="11"/>
      <c r="J291" s="69" t="s">
        <v>67</v>
      </c>
    </row>
    <row r="292" spans="1:10" ht="64.5" customHeight="1" x14ac:dyDescent="0.2">
      <c r="A292" s="8" t="s">
        <v>45</v>
      </c>
      <c r="B292" s="56" t="s">
        <v>252</v>
      </c>
      <c r="C292" s="9">
        <v>85</v>
      </c>
      <c r="D292" s="54" t="s">
        <v>29</v>
      </c>
      <c r="E292" s="10"/>
      <c r="F292" s="26">
        <f t="shared" si="22"/>
        <v>0</v>
      </c>
      <c r="G292" s="6"/>
      <c r="H292" s="13">
        <f t="shared" si="23"/>
        <v>0</v>
      </c>
      <c r="I292" s="11"/>
      <c r="J292" s="69" t="s">
        <v>67</v>
      </c>
    </row>
    <row r="293" spans="1:10" ht="62.25" customHeight="1" x14ac:dyDescent="0.2">
      <c r="A293" s="37" t="s">
        <v>48</v>
      </c>
      <c r="B293" s="66" t="s">
        <v>253</v>
      </c>
      <c r="C293" s="9">
        <v>40</v>
      </c>
      <c r="D293" s="54" t="s">
        <v>29</v>
      </c>
      <c r="E293" s="10"/>
      <c r="F293" s="26">
        <f t="shared" si="22"/>
        <v>0</v>
      </c>
      <c r="G293" s="6"/>
      <c r="H293" s="13">
        <f t="shared" si="23"/>
        <v>0</v>
      </c>
      <c r="I293" s="11"/>
      <c r="J293" s="69" t="s">
        <v>67</v>
      </c>
    </row>
    <row r="294" spans="1:10" ht="25.5" customHeight="1" x14ac:dyDescent="0.2">
      <c r="A294" s="37" t="s">
        <v>49</v>
      </c>
      <c r="B294" s="56" t="s">
        <v>254</v>
      </c>
      <c r="C294" s="9">
        <v>40</v>
      </c>
      <c r="D294" s="54" t="s">
        <v>47</v>
      </c>
      <c r="E294" s="10"/>
      <c r="F294" s="26">
        <f t="shared" si="22"/>
        <v>0</v>
      </c>
      <c r="G294" s="6"/>
      <c r="H294" s="13">
        <f t="shared" si="23"/>
        <v>0</v>
      </c>
      <c r="I294" s="11"/>
      <c r="J294" s="69" t="s">
        <v>67</v>
      </c>
    </row>
    <row r="295" spans="1:10" ht="28.5" customHeight="1" x14ac:dyDescent="0.2">
      <c r="A295" s="37" t="s">
        <v>50</v>
      </c>
      <c r="B295" s="56" t="s">
        <v>255</v>
      </c>
      <c r="C295" s="9">
        <v>40</v>
      </c>
      <c r="D295" s="54" t="s">
        <v>47</v>
      </c>
      <c r="E295" s="10"/>
      <c r="F295" s="26">
        <f t="shared" si="22"/>
        <v>0</v>
      </c>
      <c r="G295" s="6"/>
      <c r="H295" s="13">
        <f t="shared" si="23"/>
        <v>0</v>
      </c>
      <c r="I295" s="11"/>
      <c r="J295" s="69" t="s">
        <v>67</v>
      </c>
    </row>
    <row r="296" spans="1:10" ht="24.75" customHeight="1" x14ac:dyDescent="0.2">
      <c r="A296" s="37" t="s">
        <v>51</v>
      </c>
      <c r="B296" s="56" t="s">
        <v>256</v>
      </c>
      <c r="C296" s="9">
        <v>20</v>
      </c>
      <c r="D296" s="54" t="s">
        <v>47</v>
      </c>
      <c r="E296" s="10"/>
      <c r="F296" s="26">
        <f t="shared" si="22"/>
        <v>0</v>
      </c>
      <c r="G296" s="6"/>
      <c r="H296" s="13">
        <f t="shared" si="23"/>
        <v>0</v>
      </c>
      <c r="I296" s="11"/>
      <c r="J296" s="69" t="s">
        <v>67</v>
      </c>
    </row>
    <row r="297" spans="1:10" ht="172.5" customHeight="1" x14ac:dyDescent="0.2">
      <c r="A297" s="37" t="s">
        <v>52</v>
      </c>
      <c r="B297" s="56" t="s">
        <v>257</v>
      </c>
      <c r="C297" s="9">
        <v>1296</v>
      </c>
      <c r="D297" s="50" t="s">
        <v>53</v>
      </c>
      <c r="E297" s="10"/>
      <c r="F297" s="26">
        <f t="shared" si="22"/>
        <v>0</v>
      </c>
      <c r="G297" s="6"/>
      <c r="H297" s="13">
        <f t="shared" si="23"/>
        <v>0</v>
      </c>
      <c r="I297" s="11"/>
      <c r="J297" s="69" t="s">
        <v>67</v>
      </c>
    </row>
    <row r="298" spans="1:10" ht="18.75" customHeight="1" x14ac:dyDescent="0.2">
      <c r="A298" s="43"/>
      <c r="B298" s="15" t="s">
        <v>26</v>
      </c>
      <c r="C298" s="16"/>
      <c r="D298" s="16"/>
      <c r="E298" s="16" t="s">
        <v>27</v>
      </c>
      <c r="F298" s="17">
        <f>SUM(F272:F297)</f>
        <v>0</v>
      </c>
      <c r="G298" s="18"/>
      <c r="H298" s="17">
        <f>SUM(H272:H297)</f>
        <v>0</v>
      </c>
      <c r="I298" s="19"/>
    </row>
    <row r="299" spans="1:10" x14ac:dyDescent="0.2">
      <c r="A299" s="44"/>
      <c r="B299" s="15"/>
      <c r="C299" s="16"/>
      <c r="D299" s="16"/>
      <c r="E299" s="16"/>
      <c r="F299" s="20"/>
      <c r="G299" s="21"/>
      <c r="H299" s="20"/>
      <c r="I299" s="22"/>
    </row>
    <row r="300" spans="1:10" ht="15.75" customHeight="1" x14ac:dyDescent="0.2">
      <c r="A300" s="60"/>
      <c r="B300" s="77" t="s">
        <v>82</v>
      </c>
      <c r="C300" s="77"/>
      <c r="D300" s="77"/>
      <c r="E300" s="77"/>
      <c r="F300" s="60"/>
      <c r="G300" s="61"/>
      <c r="H300" s="62"/>
      <c r="I300" s="63"/>
    </row>
    <row r="301" spans="1:10" ht="29.25" customHeight="1" x14ac:dyDescent="0.2">
      <c r="A301" s="64"/>
      <c r="B301" s="78" t="s">
        <v>98</v>
      </c>
      <c r="C301" s="78"/>
      <c r="D301" s="78"/>
      <c r="E301" s="78"/>
      <c r="F301" s="78"/>
      <c r="G301" s="65"/>
      <c r="H301" s="79" t="s">
        <v>28</v>
      </c>
      <c r="I301" s="80"/>
    </row>
    <row r="302" spans="1:10" ht="22.9" customHeight="1" x14ac:dyDescent="0.2">
      <c r="A302" s="64"/>
      <c r="B302" s="81" t="s">
        <v>101</v>
      </c>
      <c r="C302" s="82"/>
      <c r="D302" s="82"/>
      <c r="E302" s="82"/>
      <c r="F302" s="82"/>
      <c r="G302" s="82"/>
      <c r="H302" s="82"/>
      <c r="I302" s="83"/>
    </row>
    <row r="303" spans="1:10" ht="36.6" customHeight="1" x14ac:dyDescent="0.2">
      <c r="A303" s="64"/>
      <c r="B303" s="79" t="s">
        <v>84</v>
      </c>
      <c r="C303" s="84"/>
      <c r="D303" s="84"/>
      <c r="E303" s="84"/>
      <c r="F303" s="84"/>
      <c r="G303" s="84"/>
      <c r="H303" s="84"/>
      <c r="I303" s="80"/>
    </row>
    <row r="304" spans="1:10" ht="40.9" customHeight="1" x14ac:dyDescent="0.2">
      <c r="A304" s="64"/>
      <c r="B304" s="79" t="s">
        <v>158</v>
      </c>
      <c r="C304" s="84"/>
      <c r="D304" s="84"/>
      <c r="E304" s="84"/>
      <c r="F304" s="84"/>
      <c r="G304" s="84"/>
      <c r="H304" s="84"/>
      <c r="I304" s="80"/>
    </row>
    <row r="305" spans="1:9" ht="24.6" customHeight="1" x14ac:dyDescent="0.2">
      <c r="A305" s="64"/>
      <c r="B305" s="85" t="s">
        <v>85</v>
      </c>
      <c r="C305" s="86"/>
      <c r="D305" s="86"/>
      <c r="E305" s="86"/>
      <c r="F305" s="86"/>
      <c r="G305" s="86"/>
      <c r="H305" s="86"/>
      <c r="I305" s="87"/>
    </row>
    <row r="306" spans="1:9" x14ac:dyDescent="0.2">
      <c r="A306" s="44"/>
      <c r="B306" s="15"/>
      <c r="C306" s="16"/>
      <c r="D306" s="16"/>
      <c r="E306" s="16"/>
      <c r="F306" s="20"/>
      <c r="G306" s="21"/>
      <c r="H306" s="20"/>
      <c r="I306" s="22"/>
    </row>
    <row r="308" spans="1:9" x14ac:dyDescent="0.2">
      <c r="A308" s="75" t="s">
        <v>99</v>
      </c>
      <c r="B308" s="75"/>
      <c r="C308" s="75"/>
      <c r="D308" s="75"/>
      <c r="E308" s="75"/>
      <c r="F308" s="75"/>
      <c r="G308" s="75"/>
      <c r="H308" s="75"/>
      <c r="I308" s="75"/>
    </row>
    <row r="309" spans="1:9" ht="56.25" x14ac:dyDescent="0.2">
      <c r="A309" s="29" t="s">
        <v>0</v>
      </c>
      <c r="B309" s="29" t="s">
        <v>1</v>
      </c>
      <c r="C309" s="29" t="s">
        <v>2</v>
      </c>
      <c r="D309" s="29" t="s">
        <v>3</v>
      </c>
      <c r="E309" s="30" t="s">
        <v>4</v>
      </c>
      <c r="F309" s="29" t="s">
        <v>5</v>
      </c>
      <c r="G309" s="29" t="s">
        <v>6</v>
      </c>
      <c r="H309" s="29" t="s">
        <v>7</v>
      </c>
      <c r="I309" s="29" t="s">
        <v>8</v>
      </c>
    </row>
    <row r="310" spans="1:9" x14ac:dyDescent="0.2">
      <c r="A310" s="29" t="s">
        <v>9</v>
      </c>
      <c r="B310" s="29" t="s">
        <v>10</v>
      </c>
      <c r="C310" s="29" t="s">
        <v>11</v>
      </c>
      <c r="D310" s="29" t="s">
        <v>102</v>
      </c>
      <c r="E310" s="29" t="s">
        <v>103</v>
      </c>
      <c r="F310" s="29" t="s">
        <v>12</v>
      </c>
      <c r="G310" s="29" t="s">
        <v>13</v>
      </c>
      <c r="H310" s="29" t="s">
        <v>14</v>
      </c>
      <c r="I310" s="29" t="s">
        <v>15</v>
      </c>
    </row>
    <row r="311" spans="1:9" ht="33.75" x14ac:dyDescent="0.2">
      <c r="A311" s="8" t="s">
        <v>17</v>
      </c>
      <c r="B311" s="53" t="s">
        <v>258</v>
      </c>
      <c r="C311" s="59">
        <v>2</v>
      </c>
      <c r="D311" s="54" t="s">
        <v>29</v>
      </c>
      <c r="E311" s="10"/>
      <c r="F311" s="26">
        <f t="shared" ref="F311:F316" si="24">ROUND(C311*E311,2)</f>
        <v>0</v>
      </c>
      <c r="G311" s="6"/>
      <c r="H311" s="13">
        <f t="shared" ref="H311:H316" si="25">ROUND(F311*G311+F311,2)</f>
        <v>0</v>
      </c>
      <c r="I311" s="11"/>
    </row>
    <row r="312" spans="1:9" ht="22.5" x14ac:dyDescent="0.2">
      <c r="A312" s="8" t="s">
        <v>19</v>
      </c>
      <c r="B312" s="53" t="s">
        <v>259</v>
      </c>
      <c r="C312" s="59">
        <v>2</v>
      </c>
      <c r="D312" s="54" t="s">
        <v>29</v>
      </c>
      <c r="E312" s="10"/>
      <c r="F312" s="26">
        <f t="shared" si="24"/>
        <v>0</v>
      </c>
      <c r="G312" s="6"/>
      <c r="H312" s="13">
        <f t="shared" si="25"/>
        <v>0</v>
      </c>
      <c r="I312" s="11"/>
    </row>
    <row r="313" spans="1:9" ht="33.75" x14ac:dyDescent="0.2">
      <c r="A313" s="8" t="s">
        <v>21</v>
      </c>
      <c r="B313" s="53" t="s">
        <v>260</v>
      </c>
      <c r="C313" s="59">
        <v>2</v>
      </c>
      <c r="D313" s="54" t="s">
        <v>29</v>
      </c>
      <c r="E313" s="10"/>
      <c r="F313" s="26">
        <f t="shared" si="24"/>
        <v>0</v>
      </c>
      <c r="G313" s="6"/>
      <c r="H313" s="13">
        <f t="shared" si="25"/>
        <v>0</v>
      </c>
      <c r="I313" s="11"/>
    </row>
    <row r="314" spans="1:9" ht="22.5" x14ac:dyDescent="0.2">
      <c r="A314" s="8" t="s">
        <v>22</v>
      </c>
      <c r="B314" s="47" t="s">
        <v>261</v>
      </c>
      <c r="C314" s="48">
        <v>1</v>
      </c>
      <c r="D314" s="49" t="s">
        <v>29</v>
      </c>
      <c r="E314" s="4"/>
      <c r="F314" s="27">
        <f t="shared" si="24"/>
        <v>0</v>
      </c>
      <c r="G314" s="25"/>
      <c r="H314" s="5">
        <f t="shared" si="25"/>
        <v>0</v>
      </c>
      <c r="I314" s="7"/>
    </row>
    <row r="315" spans="1:9" ht="33.75" x14ac:dyDescent="0.2">
      <c r="A315" s="8" t="s">
        <v>23</v>
      </c>
      <c r="B315" s="47" t="s">
        <v>262</v>
      </c>
      <c r="C315" s="48">
        <v>2</v>
      </c>
      <c r="D315" s="49" t="s">
        <v>29</v>
      </c>
      <c r="E315" s="4"/>
      <c r="F315" s="27">
        <f t="shared" si="24"/>
        <v>0</v>
      </c>
      <c r="G315" s="25"/>
      <c r="H315" s="5">
        <f t="shared" si="25"/>
        <v>0</v>
      </c>
      <c r="I315" s="7"/>
    </row>
    <row r="316" spans="1:9" ht="22.5" x14ac:dyDescent="0.2">
      <c r="A316" s="8" t="s">
        <v>24</v>
      </c>
      <c r="B316" s="53" t="s">
        <v>263</v>
      </c>
      <c r="C316" s="59">
        <v>2</v>
      </c>
      <c r="D316" s="54" t="s">
        <v>29</v>
      </c>
      <c r="E316" s="10"/>
      <c r="F316" s="26">
        <f t="shared" si="24"/>
        <v>0</v>
      </c>
      <c r="G316" s="6"/>
      <c r="H316" s="13">
        <f t="shared" si="25"/>
        <v>0</v>
      </c>
      <c r="I316" s="11"/>
    </row>
    <row r="317" spans="1:9" ht="19.5" customHeight="1" x14ac:dyDescent="0.2">
      <c r="A317" s="14"/>
      <c r="B317" s="15" t="s">
        <v>26</v>
      </c>
      <c r="C317" s="16"/>
      <c r="D317" s="16"/>
      <c r="E317" s="16" t="s">
        <v>27</v>
      </c>
      <c r="F317" s="17">
        <f>SUM(F311:F316)</f>
        <v>0</v>
      </c>
      <c r="G317" s="18"/>
      <c r="H317" s="17">
        <f>SUM(H311:H316)</f>
        <v>0</v>
      </c>
      <c r="I317" s="32"/>
    </row>
    <row r="318" spans="1:9" ht="14.25" customHeight="1" x14ac:dyDescent="0.2"/>
    <row r="319" spans="1:9" ht="15.75" customHeight="1" x14ac:dyDescent="0.2">
      <c r="A319" s="60"/>
      <c r="B319" s="77" t="s">
        <v>82</v>
      </c>
      <c r="C319" s="77"/>
      <c r="D319" s="77"/>
      <c r="E319" s="77"/>
      <c r="F319" s="60"/>
      <c r="G319" s="61"/>
      <c r="H319" s="62"/>
      <c r="I319" s="63"/>
    </row>
    <row r="320" spans="1:9" ht="29.25" customHeight="1" x14ac:dyDescent="0.2">
      <c r="A320" s="64"/>
      <c r="B320" s="78" t="s">
        <v>87</v>
      </c>
      <c r="C320" s="78"/>
      <c r="D320" s="78"/>
      <c r="E320" s="78"/>
      <c r="F320" s="78"/>
      <c r="G320" s="65"/>
      <c r="H320" s="79" t="s">
        <v>28</v>
      </c>
      <c r="I320" s="80"/>
    </row>
    <row r="321" spans="1:9" ht="22.9" customHeight="1" x14ac:dyDescent="0.2">
      <c r="A321" s="64"/>
      <c r="B321" s="81" t="s">
        <v>100</v>
      </c>
      <c r="C321" s="82"/>
      <c r="D321" s="82"/>
      <c r="E321" s="82"/>
      <c r="F321" s="82"/>
      <c r="G321" s="82"/>
      <c r="H321" s="82"/>
      <c r="I321" s="83"/>
    </row>
    <row r="322" spans="1:9" ht="36.6" customHeight="1" x14ac:dyDescent="0.2">
      <c r="A322" s="64"/>
      <c r="B322" s="79" t="s">
        <v>84</v>
      </c>
      <c r="C322" s="84"/>
      <c r="D322" s="84"/>
      <c r="E322" s="84"/>
      <c r="F322" s="84"/>
      <c r="G322" s="84"/>
      <c r="H322" s="84"/>
      <c r="I322" s="80"/>
    </row>
    <row r="323" spans="1:9" ht="40.9" customHeight="1" x14ac:dyDescent="0.2">
      <c r="A323" s="64"/>
      <c r="B323" s="79" t="s">
        <v>158</v>
      </c>
      <c r="C323" s="84"/>
      <c r="D323" s="84"/>
      <c r="E323" s="84"/>
      <c r="F323" s="84"/>
      <c r="G323" s="84"/>
      <c r="H323" s="84"/>
      <c r="I323" s="80"/>
    </row>
    <row r="324" spans="1:9" ht="24.6" customHeight="1" x14ac:dyDescent="0.2">
      <c r="A324" s="64"/>
      <c r="B324" s="85" t="s">
        <v>85</v>
      </c>
      <c r="C324" s="86"/>
      <c r="D324" s="86"/>
      <c r="E324" s="86"/>
      <c r="F324" s="86"/>
      <c r="G324" s="86"/>
      <c r="H324" s="86"/>
      <c r="I324" s="87"/>
    </row>
  </sheetData>
  <mergeCells count="105">
    <mergeCell ref="B324:I324"/>
    <mergeCell ref="B320:F320"/>
    <mergeCell ref="H320:I320"/>
    <mergeCell ref="B321:I321"/>
    <mergeCell ref="B322:I322"/>
    <mergeCell ref="B323:I323"/>
    <mergeCell ref="B303:I303"/>
    <mergeCell ref="B304:I304"/>
    <mergeCell ref="B305:I305"/>
    <mergeCell ref="A308:I308"/>
    <mergeCell ref="B319:E319"/>
    <mergeCell ref="B262:E262"/>
    <mergeCell ref="B263:F263"/>
    <mergeCell ref="H263:I263"/>
    <mergeCell ref="B264:I264"/>
    <mergeCell ref="B265:I265"/>
    <mergeCell ref="B250:I250"/>
    <mergeCell ref="B251:I251"/>
    <mergeCell ref="B252:I252"/>
    <mergeCell ref="B253:I253"/>
    <mergeCell ref="A256:I256"/>
    <mergeCell ref="H210:I210"/>
    <mergeCell ref="B230:I230"/>
    <mergeCell ref="B231:I231"/>
    <mergeCell ref="A234:I234"/>
    <mergeCell ref="B248:E248"/>
    <mergeCell ref="B249:F249"/>
    <mergeCell ref="H249:I249"/>
    <mergeCell ref="B226:E226"/>
    <mergeCell ref="B227:F227"/>
    <mergeCell ref="H227:I227"/>
    <mergeCell ref="B228:I228"/>
    <mergeCell ref="B229:I229"/>
    <mergeCell ref="H149:I149"/>
    <mergeCell ref="B150:I150"/>
    <mergeCell ref="B135:I135"/>
    <mergeCell ref="B136:I136"/>
    <mergeCell ref="B137:I137"/>
    <mergeCell ref="B138:I138"/>
    <mergeCell ref="B192:E192"/>
    <mergeCell ref="B193:F193"/>
    <mergeCell ref="H193:I193"/>
    <mergeCell ref="B151:I151"/>
    <mergeCell ref="B152:I152"/>
    <mergeCell ref="B153:I153"/>
    <mergeCell ref="A156:I156"/>
    <mergeCell ref="B178:E178"/>
    <mergeCell ref="B65:I65"/>
    <mergeCell ref="B2:H2"/>
    <mergeCell ref="A4:I4"/>
    <mergeCell ref="H61:I61"/>
    <mergeCell ref="A67:I67"/>
    <mergeCell ref="B60:E60"/>
    <mergeCell ref="B61:F61"/>
    <mergeCell ref="B62:I62"/>
    <mergeCell ref="B63:I63"/>
    <mergeCell ref="B64:I64"/>
    <mergeCell ref="B90:E90"/>
    <mergeCell ref="B91:F91"/>
    <mergeCell ref="H91:I91"/>
    <mergeCell ref="B92:I92"/>
    <mergeCell ref="B93:I93"/>
    <mergeCell ref="B94:I94"/>
    <mergeCell ref="B95:I95"/>
    <mergeCell ref="B266:I266"/>
    <mergeCell ref="B267:I267"/>
    <mergeCell ref="A127:I127"/>
    <mergeCell ref="B122:I122"/>
    <mergeCell ref="B123:I123"/>
    <mergeCell ref="B124:I124"/>
    <mergeCell ref="B133:E133"/>
    <mergeCell ref="B134:F134"/>
    <mergeCell ref="H134:I134"/>
    <mergeCell ref="A98:I98"/>
    <mergeCell ref="B119:E119"/>
    <mergeCell ref="B120:F120"/>
    <mergeCell ref="H120:I120"/>
    <mergeCell ref="B121:I121"/>
    <mergeCell ref="A141:I141"/>
    <mergeCell ref="B148:E148"/>
    <mergeCell ref="B149:F149"/>
    <mergeCell ref="A269:I269"/>
    <mergeCell ref="B300:E300"/>
    <mergeCell ref="B301:F301"/>
    <mergeCell ref="H301:I301"/>
    <mergeCell ref="B302:I302"/>
    <mergeCell ref="B179:F179"/>
    <mergeCell ref="H179:I179"/>
    <mergeCell ref="B180:I180"/>
    <mergeCell ref="B181:I181"/>
    <mergeCell ref="B182:I182"/>
    <mergeCell ref="B183:I183"/>
    <mergeCell ref="A186:I186"/>
    <mergeCell ref="B194:I194"/>
    <mergeCell ref="B195:I195"/>
    <mergeCell ref="B211:I211"/>
    <mergeCell ref="B212:I212"/>
    <mergeCell ref="B213:I213"/>
    <mergeCell ref="B214:I214"/>
    <mergeCell ref="A217:I217"/>
    <mergeCell ref="B196:I196"/>
    <mergeCell ref="B197:I197"/>
    <mergeCell ref="A200:I200"/>
    <mergeCell ref="B209:E209"/>
    <mergeCell ref="B210:F210"/>
  </mergeCells>
  <phoneticPr fontId="3" type="noConversion"/>
  <printOptions horizontalCentered="1"/>
  <pageMargins left="0.19685039370078741" right="0.19685039370078741" top="0.74803149606299213" bottom="0.74803149606299213" header="0.31496062992125984" footer="0.31496062992125984"/>
  <pageSetup paperSize="9" scale="80" fitToHeight="0" orientation="landscape" r:id="rId1"/>
  <rowBreaks count="15" manualBreakCount="15">
    <brk id="11" max="9" man="1"/>
    <brk id="27" max="9" man="1"/>
    <brk id="39" max="9" man="1"/>
    <brk id="51" max="9" man="1"/>
    <brk id="66" max="16383" man="1"/>
    <brk id="82" max="9" man="1"/>
    <brk id="96" max="16383" man="1"/>
    <brk id="125" max="16383" man="1"/>
    <brk id="154" max="16383" man="1"/>
    <brk id="184" max="16383" man="1"/>
    <brk id="215" max="16383" man="1"/>
    <brk id="233" max="16383" man="1"/>
    <brk id="253" max="16383" man="1"/>
    <brk id="267" max="9" man="1"/>
    <brk id="30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vt:i4>
      </vt:variant>
      <vt:variant>
        <vt:lpstr>Zakresy nazwane</vt:lpstr>
      </vt:variant>
      <vt:variant>
        <vt:i4>1</vt:i4>
      </vt:variant>
    </vt:vector>
  </HeadingPairs>
  <TitlesOfParts>
    <vt:vector size="2" baseType="lpstr">
      <vt:lpstr>Arkusz1</vt:lpstr>
      <vt:lpstr>Arkusz1!Obszar_wydruku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CIT05220032</dc:creator>
  <cp:lastModifiedBy>Marta Radziszewska</cp:lastModifiedBy>
  <cp:lastPrinted>2024-12-13T08:16:48Z</cp:lastPrinted>
  <dcterms:created xsi:type="dcterms:W3CDTF">2015-06-05T18:19:34Z</dcterms:created>
  <dcterms:modified xsi:type="dcterms:W3CDTF">2024-12-13T08:16:51Z</dcterms:modified>
</cp:coreProperties>
</file>