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41\Projekty\Zamowienia\Przetargi 2023\Zapytania Ofertowe\TWR Środki czystości\"/>
    </mc:Choice>
  </mc:AlternateContent>
  <xr:revisionPtr revIDLastSave="0" documentId="13_ncr:1_{0CE079F6-E58E-4C8E-823F-5DDD1F210055}" xr6:coauthVersionLast="36" xr6:coauthVersionMax="36" xr10:uidLastSave="{00000000-0000-0000-0000-000000000000}"/>
  <bookViews>
    <workbookView xWindow="0" yWindow="0" windowWidth="28800" windowHeight="12225" xr2:uid="{4B7D53B8-42AA-49D7-8738-D50D2CCA7390}"/>
  </bookViews>
  <sheets>
    <sheet name="Arkusz1" sheetId="1" r:id="rId1"/>
  </sheets>
  <definedNames>
    <definedName name="_Hlk120780721" localSheetId="0">Arkusz1!$K$2</definedName>
    <definedName name="_xlnm.Print_Area" localSheetId="0">Arkusz1!$A$8:$K$46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11" i="1"/>
  <c r="G42" i="1" s="1"/>
  <c r="I11" i="1" l="1"/>
  <c r="J11" i="1" s="1"/>
  <c r="J42" i="1" s="1"/>
</calcChain>
</file>

<file path=xl/sharedStrings.xml><?xml version="1.0" encoding="utf-8"?>
<sst xmlns="http://schemas.openxmlformats.org/spreadsheetml/2006/main" count="116" uniqueCount="76">
  <si>
    <t>L.p.</t>
  </si>
  <si>
    <t>Przedmiot zamówienia</t>
  </si>
  <si>
    <t>Kod CPV</t>
  </si>
  <si>
    <t>18424300-0</t>
  </si>
  <si>
    <t>szt</t>
  </si>
  <si>
    <t>18930000-7</t>
  </si>
  <si>
    <t>rolka</t>
  </si>
  <si>
    <t>33711900-6</t>
  </si>
  <si>
    <t>33761000-2</t>
  </si>
  <si>
    <t>33763000-6</t>
  </si>
  <si>
    <t>op</t>
  </si>
  <si>
    <t>karton</t>
  </si>
  <si>
    <t>39224200-0</t>
  </si>
  <si>
    <t>kpl</t>
  </si>
  <si>
    <t>39224300-1</t>
  </si>
  <si>
    <t>39224310-4</t>
  </si>
  <si>
    <t>39224320-7</t>
  </si>
  <si>
    <t>Zmywak kuchenny profilowany dł. 8,5cm, szer.7cm, wys.4cm; wyposażony w gładką i szorstką powierzchnię; kolor dowolny; 5 sztuk w opakowaniu.</t>
  </si>
  <si>
    <t>opk</t>
  </si>
  <si>
    <t>39525800-6</t>
  </si>
  <si>
    <t>39811100-1</t>
  </si>
  <si>
    <t>39830000-9</t>
  </si>
  <si>
    <t>39831300-9</t>
  </si>
  <si>
    <t>39831600-2</t>
  </si>
  <si>
    <t>39832000-3</t>
  </si>
  <si>
    <t>39833000-0</t>
  </si>
  <si>
    <t>Ilość</t>
  </si>
  <si>
    <t>Cena jedn netto
w PLN</t>
  </si>
  <si>
    <t>Wartość 
netto
w PLN</t>
  </si>
  <si>
    <t xml:space="preserve">Stawka VAT [%] </t>
  </si>
  <si>
    <t>Wartość 
VAT
w PLN</t>
  </si>
  <si>
    <t>Wartość 
brutto
w PLN</t>
  </si>
  <si>
    <t>J.m.</t>
  </si>
  <si>
    <t>Rękawice gospodarcze - 
z naturalnej gumy z flokiem bawełnianym; 100% kauczuk naturalny; żółte; długość 30cm; rozmiar M;  
Ogrifox; typ OX.11.310</t>
  </si>
  <si>
    <t>Rękawice gospodarcze - 
z naturalnej gumy z flokiem bawełnianym; 100% kauczuk naturalny; żółte; długość 30cm; rozmiar L;
Ogrifox; typ OX.11.310</t>
  </si>
  <si>
    <t>Worki na śmieci 120 litrów; LDPE; grube i mocne; czarne;                                  10 sztuk w rolce</t>
  </si>
  <si>
    <t>Worki na śmieci 60 litrów; LDPE; grube i mocne; czarne;                              10 sztuk w rolce</t>
  </si>
  <si>
    <t>Worki na śmieci 35 litrów; LDPE; grube i mocne; czarne;                                         15 sztuk w rolce.</t>
  </si>
  <si>
    <t>Worki na śmieci 80 litrow; LDPE; grube i mocne; kolor dowolny; 20 sztuk w rolce.</t>
  </si>
  <si>
    <t>Papier toaletowy 2 warstwowy; celulozowy; biały; 1 rolka 100mb; 12 sztuk w opakowaniu; Jumbo</t>
  </si>
  <si>
    <t>Ręcznik papierowy kuchenny w rolce 2 warstwowy; celulozowy; biały;                             2 rolki w opakowaniu; Velvet</t>
  </si>
  <si>
    <t>Ręcznik papierowy składany ZZ; celuloza; biały;                                                     ilość listków w kartonie 4000 sztuk.</t>
  </si>
  <si>
    <t>Zmiotka z szufelką; tworzywo sztuczne; kolor dowolny</t>
  </si>
  <si>
    <t>Szczotka WC okrągła z pojemnikiem; tworzywo sztuczne; kolor dowolny.</t>
  </si>
  <si>
    <t xml:space="preserve">Ścierka z mikrofibry 30x30cm; 220g/m2; kolor dowolny. </t>
  </si>
  <si>
    <t>Ścierka do podłogi 60x80cm; wiskoza 140g/m2; pomarańczowa/żółta.</t>
  </si>
  <si>
    <t>Odświeżacz powietrza w aerozolu 300ml; różne zapachy; Glade</t>
  </si>
  <si>
    <t>Mleczko do czyszczenia do różnych powierzchni; nie rysujący powierzchni; pojemność 700/750 ml; różne zapachy; CIF</t>
  </si>
  <si>
    <t>Płyn do mycia okien oraz wszystkich innych powierzchni szklanych; dozownik w sprayu; pojemność 500ml; AJAX</t>
  </si>
  <si>
    <t>Pianka do mycia łazienek i kabin prysznicowych; pojemność 1 litr; różne zapachy; Bad Reiniger</t>
  </si>
  <si>
    <t>Płyn do prania dywanów Pojemność 500ml.; Vanish</t>
  </si>
  <si>
    <t>Środek do udrażniania rur w żelu; pojemność 500ml; Kret</t>
  </si>
  <si>
    <t>Płyn uniwersalny do czyszczenia podłóg i innych powierzchni; pojemność 1 litr; do rozcieńczenia w wodzie; skutecznie usuwa tłuszcz i brud; różne zapachy; AJAX</t>
  </si>
  <si>
    <t>Kostki do WC z koszyczkiem; zawieszka; waga 40g; różne zapachy; Domestos</t>
  </si>
  <si>
    <t>Żel do WC; pojemność 1 litr; Palemka Yplon</t>
  </si>
  <si>
    <t>Żel do WC; pojemność 750ml.; Domestos</t>
  </si>
  <si>
    <t>Płyn do naczyń; pojemność 0,5 litra; różne zapachy; Ludwik</t>
  </si>
  <si>
    <t>Aerozol, spray do czyszczenia mebli; pojemność 250ml; różne zapachy; Pronto</t>
  </si>
  <si>
    <t>Środki czystości na 2023r.</t>
  </si>
  <si>
    <t>Wkład do mopa obrotowego  Easy Wring and Clean oraz Easy Wring and Clean Turbo; Vileda</t>
  </si>
  <si>
    <t>1. Termin wykonania zamówienia: sukcesywnie do 31.12.2023 r., do 7 dni roboczych od dnia złożenia zamówienia przez upoważnionego pracownika zamawiającego.</t>
  </si>
  <si>
    <t>3. Zamawiający zastrzega, iż w ciągu roku asortyment może zostac zamówiony w ilości większej o 20%, niż przedstawiony w tabeli.</t>
  </si>
  <si>
    <t>Kremowe mydło w płynie do rąk; exclusive; zawiera glicerynę; pojemność 5 litrów; gęste; zapach dowolny; Lilien</t>
  </si>
  <si>
    <t>Szczotka uniwersalna do zamiatania podłóg; komplet szczotka+trzonek; długość trzonka 130cm; dlugość włosia ~7cm; Vileda</t>
  </si>
  <si>
    <t>Wkład, nakładka do mopa płaska Ultramax; na 4 zatrzaski; mikrofibra; wymiar 35x14cm; Ultramax Vileda</t>
  </si>
  <si>
    <t>Mop płaski z drążkiem; z drążkiem teleskopowym; Vileda mop płaski UltraMax</t>
  </si>
  <si>
    <t>2. Zamawiający zastrzega, iż w ciągu roku asortyment może zostać zamówiony w ilości mniejszej, niż przedstawiony w tabeli.</t>
  </si>
  <si>
    <t>INS/TWR/ZO –4/2023</t>
  </si>
  <si>
    <t>Załącznik nr 1 do zapytania</t>
  </si>
  <si>
    <t>Dane dotyczące Wykonawcy</t>
  </si>
  <si>
    <t>………………………………………………………………………………………………………………………………………………………………………………………..</t>
  </si>
  <si>
    <t>Nazwa Wykonawcy/ Adres Wykonawcy/ Nr NIP, Nr KRS</t>
  </si>
  <si>
    <r>
      <t xml:space="preserve">Producent i nazwa oferowanego towaru
</t>
    </r>
    <r>
      <rPr>
        <b/>
        <sz val="10"/>
        <color rgb="FFFF0000"/>
        <rFont val="Verdana"/>
        <family val="2"/>
        <charset val="238"/>
      </rPr>
      <t>(wypełnia Wykonawca)</t>
    </r>
  </si>
  <si>
    <t>……………………………………………………</t>
  </si>
  <si>
    <t xml:space="preserve">podpis 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</si>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</sst>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sz val="9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Normalny" xfId="0" builtinId="0"/>
    <cellStyle name="Normalny 2" xfId="1" xr:uid="{91DCFDC1-E4B7-47B8-A482-752D685E45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90A7C-73CE-434C-B11C-30E432446799}">
  <sheetPr>
    <pageSetUpPr fitToPage="1"/>
  </sheetPr>
  <dimension ref="A1:M51"/>
  <sheetViews>
    <sheetView tabSelected="1" zoomScale="120" zoomScaleNormal="120" workbookViewId="0"/>
  </sheetViews>
  <sheetFormatPr defaultRowHeight="15" x14ac:dyDescent="0.25"/>
  <cols>
    <col min="1" max="1" width="4.140625" style="1" customWidth="1"/>
    <col min="2" max="2" width="12.7109375" style="3" customWidth="1"/>
    <col min="3" max="3" width="32.5703125" style="1" customWidth="1"/>
    <col min="4" max="4" width="7.28515625" style="3" customWidth="1"/>
    <col min="5" max="5" width="9" style="3" customWidth="1"/>
    <col min="6" max="7" width="11.28515625" style="4" customWidth="1"/>
    <col min="8" max="8" width="10.28515625" style="4" customWidth="1"/>
    <col min="9" max="10" width="11.28515625" style="4" customWidth="1"/>
    <col min="11" max="11" width="37.42578125" style="1" customWidth="1"/>
    <col min="12" max="12" width="15.140625" style="1" customWidth="1"/>
    <col min="13" max="16384" width="9.140625" style="1"/>
  </cols>
  <sheetData>
    <row r="1" spans="1:11" x14ac:dyDescent="0.25">
      <c r="A1"/>
    </row>
    <row r="2" spans="1:11" x14ac:dyDescent="0.25">
      <c r="K2" s="7" t="s">
        <v>67</v>
      </c>
    </row>
    <row r="3" spans="1:11" x14ac:dyDescent="0.25">
      <c r="B3" s="27" t="s">
        <v>69</v>
      </c>
      <c r="C3" s="27"/>
      <c r="K3" s="7" t="s">
        <v>68</v>
      </c>
    </row>
    <row r="6" spans="1:11" x14ac:dyDescent="0.25">
      <c r="B6" s="28" t="s">
        <v>70</v>
      </c>
      <c r="C6" s="28"/>
      <c r="D6" s="28"/>
      <c r="E6" s="28"/>
      <c r="F6" s="28"/>
      <c r="G6" s="28"/>
      <c r="H6" s="28"/>
      <c r="I6" s="28"/>
      <c r="J6" s="28"/>
      <c r="K6" s="28"/>
    </row>
    <row r="7" spans="1:11" x14ac:dyDescent="0.25">
      <c r="B7" s="29" t="s">
        <v>71</v>
      </c>
      <c r="C7" s="29"/>
      <c r="D7" s="29"/>
      <c r="E7" s="29"/>
      <c r="F7" s="29"/>
      <c r="G7" s="29"/>
      <c r="H7" s="29"/>
      <c r="I7" s="29"/>
      <c r="J7" s="29"/>
      <c r="K7" s="29"/>
    </row>
    <row r="9" spans="1:11" ht="37.5" customHeight="1" x14ac:dyDescent="0.25">
      <c r="A9" s="26" t="s">
        <v>58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s="2" customFormat="1" ht="51.75" customHeight="1" x14ac:dyDescent="0.25">
      <c r="A10" s="8" t="s">
        <v>0</v>
      </c>
      <c r="B10" s="8" t="s">
        <v>2</v>
      </c>
      <c r="C10" s="8" t="s">
        <v>1</v>
      </c>
      <c r="D10" s="9" t="s">
        <v>32</v>
      </c>
      <c r="E10" s="8" t="s">
        <v>26</v>
      </c>
      <c r="F10" s="10" t="s">
        <v>27</v>
      </c>
      <c r="G10" s="11" t="s">
        <v>28</v>
      </c>
      <c r="H10" s="11" t="s">
        <v>29</v>
      </c>
      <c r="I10" s="11" t="s">
        <v>30</v>
      </c>
      <c r="J10" s="11" t="s">
        <v>31</v>
      </c>
      <c r="K10" s="11" t="s">
        <v>72</v>
      </c>
    </row>
    <row r="11" spans="1:11" s="5" customFormat="1" ht="97.5" customHeight="1" x14ac:dyDescent="0.25">
      <c r="A11" s="12">
        <v>1</v>
      </c>
      <c r="B11" s="13" t="s">
        <v>3</v>
      </c>
      <c r="C11" s="14" t="s">
        <v>33</v>
      </c>
      <c r="D11" s="13" t="s">
        <v>4</v>
      </c>
      <c r="E11" s="13">
        <v>300</v>
      </c>
      <c r="F11" s="13"/>
      <c r="G11" s="13">
        <f>E11*F11</f>
        <v>0</v>
      </c>
      <c r="H11" s="13"/>
      <c r="I11" s="13">
        <f>G11*H11/100</f>
        <v>0</v>
      </c>
      <c r="J11" s="13">
        <f>G11+I11</f>
        <v>0</v>
      </c>
      <c r="K11" s="12"/>
    </row>
    <row r="12" spans="1:11" s="5" customFormat="1" ht="90" customHeight="1" x14ac:dyDescent="0.25">
      <c r="A12" s="12">
        <v>2</v>
      </c>
      <c r="B12" s="13" t="s">
        <v>3</v>
      </c>
      <c r="C12" s="14" t="s">
        <v>34</v>
      </c>
      <c r="D12" s="13" t="s">
        <v>4</v>
      </c>
      <c r="E12" s="13">
        <v>100</v>
      </c>
      <c r="F12" s="13"/>
      <c r="G12" s="13">
        <f t="shared" ref="G12:G41" si="0">E12*F12</f>
        <v>0</v>
      </c>
      <c r="H12" s="13"/>
      <c r="I12" s="13"/>
      <c r="J12" s="13">
        <f t="shared" ref="J12:J41" si="1">G12+I12</f>
        <v>0</v>
      </c>
      <c r="K12" s="12"/>
    </row>
    <row r="13" spans="1:11" s="5" customFormat="1" ht="38.25" x14ac:dyDescent="0.25">
      <c r="A13" s="12">
        <v>3</v>
      </c>
      <c r="B13" s="13" t="s">
        <v>5</v>
      </c>
      <c r="C13" s="14" t="s">
        <v>35</v>
      </c>
      <c r="D13" s="13" t="s">
        <v>6</v>
      </c>
      <c r="E13" s="13">
        <v>200</v>
      </c>
      <c r="F13" s="13"/>
      <c r="G13" s="13">
        <f t="shared" si="0"/>
        <v>0</v>
      </c>
      <c r="H13" s="13"/>
      <c r="I13" s="13"/>
      <c r="J13" s="13">
        <f t="shared" si="1"/>
        <v>0</v>
      </c>
      <c r="K13" s="12"/>
    </row>
    <row r="14" spans="1:11" s="5" customFormat="1" ht="38.25" x14ac:dyDescent="0.25">
      <c r="A14" s="12">
        <v>4</v>
      </c>
      <c r="B14" s="13" t="s">
        <v>5</v>
      </c>
      <c r="C14" s="14" t="s">
        <v>36</v>
      </c>
      <c r="D14" s="13" t="s">
        <v>6</v>
      </c>
      <c r="E14" s="13">
        <v>800</v>
      </c>
      <c r="F14" s="13"/>
      <c r="G14" s="13">
        <f t="shared" si="0"/>
        <v>0</v>
      </c>
      <c r="H14" s="13"/>
      <c r="I14" s="13"/>
      <c r="J14" s="13">
        <f t="shared" si="1"/>
        <v>0</v>
      </c>
      <c r="K14" s="12"/>
    </row>
    <row r="15" spans="1:11" s="5" customFormat="1" ht="38.25" x14ac:dyDescent="0.25">
      <c r="A15" s="12">
        <v>5</v>
      </c>
      <c r="B15" s="13" t="s">
        <v>5</v>
      </c>
      <c r="C15" s="14" t="s">
        <v>37</v>
      </c>
      <c r="D15" s="13" t="s">
        <v>6</v>
      </c>
      <c r="E15" s="13">
        <v>600</v>
      </c>
      <c r="F15" s="13"/>
      <c r="G15" s="13">
        <f t="shared" si="0"/>
        <v>0</v>
      </c>
      <c r="H15" s="13"/>
      <c r="I15" s="13"/>
      <c r="J15" s="13">
        <f t="shared" si="1"/>
        <v>0</v>
      </c>
      <c r="K15" s="12"/>
    </row>
    <row r="16" spans="1:11" s="5" customFormat="1" ht="38.25" x14ac:dyDescent="0.25">
      <c r="A16" s="12">
        <v>6</v>
      </c>
      <c r="B16" s="13" t="s">
        <v>5</v>
      </c>
      <c r="C16" s="14" t="s">
        <v>38</v>
      </c>
      <c r="D16" s="13" t="s">
        <v>6</v>
      </c>
      <c r="E16" s="13">
        <v>40</v>
      </c>
      <c r="F16" s="13"/>
      <c r="G16" s="13">
        <f t="shared" si="0"/>
        <v>0</v>
      </c>
      <c r="H16" s="13"/>
      <c r="I16" s="13"/>
      <c r="J16" s="13">
        <f t="shared" si="1"/>
        <v>0</v>
      </c>
      <c r="K16" s="12"/>
    </row>
    <row r="17" spans="1:13" s="5" customFormat="1" ht="51" x14ac:dyDescent="0.25">
      <c r="A17" s="12">
        <v>7</v>
      </c>
      <c r="B17" s="13" t="s">
        <v>7</v>
      </c>
      <c r="C17" s="14" t="s">
        <v>62</v>
      </c>
      <c r="D17" s="13" t="s">
        <v>4</v>
      </c>
      <c r="E17" s="13">
        <v>60</v>
      </c>
      <c r="F17" s="13"/>
      <c r="G17" s="13">
        <f t="shared" si="0"/>
        <v>0</v>
      </c>
      <c r="H17" s="13"/>
      <c r="I17" s="13"/>
      <c r="J17" s="13">
        <f t="shared" si="1"/>
        <v>0</v>
      </c>
      <c r="K17" s="12"/>
    </row>
    <row r="18" spans="1:13" s="5" customFormat="1" ht="51" x14ac:dyDescent="0.25">
      <c r="A18" s="12">
        <v>8</v>
      </c>
      <c r="B18" s="13" t="s">
        <v>8</v>
      </c>
      <c r="C18" s="14" t="s">
        <v>39</v>
      </c>
      <c r="D18" s="13" t="s">
        <v>4</v>
      </c>
      <c r="E18" s="13">
        <v>3204</v>
      </c>
      <c r="F18" s="13"/>
      <c r="G18" s="13">
        <f t="shared" si="0"/>
        <v>0</v>
      </c>
      <c r="H18" s="13"/>
      <c r="I18" s="13"/>
      <c r="J18" s="13">
        <f t="shared" si="1"/>
        <v>0</v>
      </c>
      <c r="K18" s="12"/>
    </row>
    <row r="19" spans="1:13" s="5" customFormat="1" ht="51" x14ac:dyDescent="0.25">
      <c r="A19" s="12">
        <v>9</v>
      </c>
      <c r="B19" s="13" t="s">
        <v>9</v>
      </c>
      <c r="C19" s="14" t="s">
        <v>40</v>
      </c>
      <c r="D19" s="13" t="s">
        <v>10</v>
      </c>
      <c r="E19" s="13">
        <v>40</v>
      </c>
      <c r="F19" s="13"/>
      <c r="G19" s="13">
        <f t="shared" si="0"/>
        <v>0</v>
      </c>
      <c r="H19" s="13"/>
      <c r="I19" s="13"/>
      <c r="J19" s="13">
        <f t="shared" si="1"/>
        <v>0</v>
      </c>
      <c r="K19" s="12"/>
    </row>
    <row r="20" spans="1:13" s="5" customFormat="1" ht="51" x14ac:dyDescent="0.25">
      <c r="A20" s="12">
        <v>10</v>
      </c>
      <c r="B20" s="13" t="s">
        <v>9</v>
      </c>
      <c r="C20" s="14" t="s">
        <v>41</v>
      </c>
      <c r="D20" s="13" t="s">
        <v>11</v>
      </c>
      <c r="E20" s="13">
        <v>400</v>
      </c>
      <c r="F20" s="13"/>
      <c r="G20" s="13">
        <f t="shared" si="0"/>
        <v>0</v>
      </c>
      <c r="H20" s="13"/>
      <c r="I20" s="13"/>
      <c r="J20" s="13">
        <f t="shared" si="1"/>
        <v>0</v>
      </c>
      <c r="K20" s="12"/>
    </row>
    <row r="21" spans="1:13" s="5" customFormat="1" ht="63.75" x14ac:dyDescent="0.25">
      <c r="A21" s="12">
        <v>11</v>
      </c>
      <c r="B21" s="13" t="s">
        <v>12</v>
      </c>
      <c r="C21" s="14" t="s">
        <v>63</v>
      </c>
      <c r="D21" s="13" t="s">
        <v>4</v>
      </c>
      <c r="E21" s="13">
        <v>6</v>
      </c>
      <c r="F21" s="13"/>
      <c r="G21" s="13">
        <f t="shared" si="0"/>
        <v>0</v>
      </c>
      <c r="H21" s="13"/>
      <c r="I21" s="13"/>
      <c r="J21" s="13">
        <f t="shared" si="1"/>
        <v>0</v>
      </c>
      <c r="K21" s="12"/>
    </row>
    <row r="22" spans="1:13" s="6" customFormat="1" ht="38.25" x14ac:dyDescent="0.25">
      <c r="A22" s="12">
        <v>12</v>
      </c>
      <c r="B22" s="15" t="s">
        <v>14</v>
      </c>
      <c r="C22" s="16" t="s">
        <v>59</v>
      </c>
      <c r="D22" s="15" t="s">
        <v>4</v>
      </c>
      <c r="E22" s="15">
        <v>15</v>
      </c>
      <c r="F22" s="15"/>
      <c r="G22" s="13">
        <f t="shared" si="0"/>
        <v>0</v>
      </c>
      <c r="H22" s="15"/>
      <c r="I22" s="15"/>
      <c r="J22" s="13">
        <f t="shared" si="1"/>
        <v>0</v>
      </c>
      <c r="K22" s="17"/>
      <c r="M22" s="5"/>
    </row>
    <row r="23" spans="1:13" s="5" customFormat="1" ht="51" x14ac:dyDescent="0.25">
      <c r="A23" s="12">
        <v>13</v>
      </c>
      <c r="B23" s="13" t="s">
        <v>14</v>
      </c>
      <c r="C23" s="14" t="s">
        <v>64</v>
      </c>
      <c r="D23" s="13" t="s">
        <v>4</v>
      </c>
      <c r="E23" s="13">
        <v>400</v>
      </c>
      <c r="F23" s="13"/>
      <c r="G23" s="13">
        <f t="shared" si="0"/>
        <v>0</v>
      </c>
      <c r="H23" s="13"/>
      <c r="I23" s="13"/>
      <c r="J23" s="13">
        <f t="shared" si="1"/>
        <v>0</v>
      </c>
      <c r="K23" s="12"/>
    </row>
    <row r="24" spans="1:13" s="5" customFormat="1" ht="38.25" x14ac:dyDescent="0.25">
      <c r="A24" s="12">
        <v>14</v>
      </c>
      <c r="B24" s="13" t="s">
        <v>14</v>
      </c>
      <c r="C24" s="14" t="s">
        <v>65</v>
      </c>
      <c r="D24" s="13" t="s">
        <v>13</v>
      </c>
      <c r="E24" s="13">
        <v>8</v>
      </c>
      <c r="F24" s="13"/>
      <c r="G24" s="13">
        <f t="shared" si="0"/>
        <v>0</v>
      </c>
      <c r="H24" s="13"/>
      <c r="I24" s="13"/>
      <c r="J24" s="13">
        <f t="shared" si="1"/>
        <v>0</v>
      </c>
      <c r="K24" s="12"/>
    </row>
    <row r="25" spans="1:13" s="5" customFormat="1" ht="25.5" x14ac:dyDescent="0.25">
      <c r="A25" s="12">
        <v>15</v>
      </c>
      <c r="B25" s="13" t="s">
        <v>14</v>
      </c>
      <c r="C25" s="14" t="s">
        <v>42</v>
      </c>
      <c r="D25" s="13" t="s">
        <v>13</v>
      </c>
      <c r="E25" s="13">
        <v>20</v>
      </c>
      <c r="F25" s="13"/>
      <c r="G25" s="13">
        <f t="shared" si="0"/>
        <v>0</v>
      </c>
      <c r="H25" s="13"/>
      <c r="I25" s="13"/>
      <c r="J25" s="13">
        <f t="shared" si="1"/>
        <v>0</v>
      </c>
      <c r="K25" s="12"/>
    </row>
    <row r="26" spans="1:13" s="5" customFormat="1" ht="38.25" x14ac:dyDescent="0.25">
      <c r="A26" s="12">
        <v>16</v>
      </c>
      <c r="B26" s="13" t="s">
        <v>15</v>
      </c>
      <c r="C26" s="14" t="s">
        <v>43</v>
      </c>
      <c r="D26" s="13" t="s">
        <v>13</v>
      </c>
      <c r="E26" s="13">
        <v>40</v>
      </c>
      <c r="F26" s="13"/>
      <c r="G26" s="13">
        <f t="shared" si="0"/>
        <v>0</v>
      </c>
      <c r="H26" s="13"/>
      <c r="I26" s="13"/>
      <c r="J26" s="13">
        <f t="shared" si="1"/>
        <v>0</v>
      </c>
      <c r="K26" s="12"/>
    </row>
    <row r="27" spans="1:13" s="5" customFormat="1" ht="63.75" x14ac:dyDescent="0.25">
      <c r="A27" s="12">
        <v>17</v>
      </c>
      <c r="B27" s="13" t="s">
        <v>16</v>
      </c>
      <c r="C27" s="14" t="s">
        <v>17</v>
      </c>
      <c r="D27" s="13" t="s">
        <v>18</v>
      </c>
      <c r="E27" s="13">
        <v>150</v>
      </c>
      <c r="F27" s="13"/>
      <c r="G27" s="13">
        <f t="shared" si="0"/>
        <v>0</v>
      </c>
      <c r="H27" s="13"/>
      <c r="I27" s="13"/>
      <c r="J27" s="13">
        <f t="shared" si="1"/>
        <v>0</v>
      </c>
      <c r="K27" s="12"/>
    </row>
    <row r="28" spans="1:13" s="5" customFormat="1" ht="25.5" x14ac:dyDescent="0.25">
      <c r="A28" s="12">
        <v>18</v>
      </c>
      <c r="B28" s="13" t="s">
        <v>19</v>
      </c>
      <c r="C28" s="14" t="s">
        <v>44</v>
      </c>
      <c r="D28" s="13" t="s">
        <v>4</v>
      </c>
      <c r="E28" s="13">
        <v>280</v>
      </c>
      <c r="F28" s="13"/>
      <c r="G28" s="13">
        <f t="shared" si="0"/>
        <v>0</v>
      </c>
      <c r="H28" s="13"/>
      <c r="I28" s="13"/>
      <c r="J28" s="13">
        <f t="shared" si="1"/>
        <v>0</v>
      </c>
      <c r="K28" s="12"/>
    </row>
    <row r="29" spans="1:13" s="5" customFormat="1" ht="38.25" x14ac:dyDescent="0.25">
      <c r="A29" s="12">
        <v>19</v>
      </c>
      <c r="B29" s="13" t="s">
        <v>19</v>
      </c>
      <c r="C29" s="14" t="s">
        <v>45</v>
      </c>
      <c r="D29" s="13" t="s">
        <v>4</v>
      </c>
      <c r="E29" s="13">
        <v>200</v>
      </c>
      <c r="F29" s="13"/>
      <c r="G29" s="13">
        <f t="shared" si="0"/>
        <v>0</v>
      </c>
      <c r="H29" s="13"/>
      <c r="I29" s="13"/>
      <c r="J29" s="13">
        <f t="shared" si="1"/>
        <v>0</v>
      </c>
      <c r="K29" s="12"/>
    </row>
    <row r="30" spans="1:13" s="5" customFormat="1" ht="38.25" x14ac:dyDescent="0.25">
      <c r="A30" s="12">
        <v>20</v>
      </c>
      <c r="B30" s="13" t="s">
        <v>20</v>
      </c>
      <c r="C30" s="14" t="s">
        <v>46</v>
      </c>
      <c r="D30" s="13" t="s">
        <v>4</v>
      </c>
      <c r="E30" s="13">
        <v>400</v>
      </c>
      <c r="F30" s="13"/>
      <c r="G30" s="13">
        <f t="shared" si="0"/>
        <v>0</v>
      </c>
      <c r="H30" s="13"/>
      <c r="I30" s="13"/>
      <c r="J30" s="13">
        <f t="shared" si="1"/>
        <v>0</v>
      </c>
      <c r="K30" s="12"/>
    </row>
    <row r="31" spans="1:13" s="5" customFormat="1" ht="63.75" x14ac:dyDescent="0.25">
      <c r="A31" s="12">
        <v>21</v>
      </c>
      <c r="B31" s="13" t="s">
        <v>21</v>
      </c>
      <c r="C31" s="14" t="s">
        <v>47</v>
      </c>
      <c r="D31" s="13" t="s">
        <v>4</v>
      </c>
      <c r="E31" s="13">
        <v>170</v>
      </c>
      <c r="F31" s="13"/>
      <c r="G31" s="13">
        <f t="shared" si="0"/>
        <v>0</v>
      </c>
      <c r="H31" s="13"/>
      <c r="I31" s="13"/>
      <c r="J31" s="13">
        <f t="shared" si="1"/>
        <v>0</v>
      </c>
      <c r="K31" s="12"/>
    </row>
    <row r="32" spans="1:13" s="5" customFormat="1" ht="51" x14ac:dyDescent="0.25">
      <c r="A32" s="12">
        <v>22</v>
      </c>
      <c r="B32" s="13" t="s">
        <v>21</v>
      </c>
      <c r="C32" s="14" t="s">
        <v>48</v>
      </c>
      <c r="D32" s="13" t="s">
        <v>4</v>
      </c>
      <c r="E32" s="13">
        <v>190</v>
      </c>
      <c r="F32" s="13"/>
      <c r="G32" s="13">
        <f t="shared" si="0"/>
        <v>0</v>
      </c>
      <c r="H32" s="13"/>
      <c r="I32" s="13"/>
      <c r="J32" s="13">
        <f t="shared" si="1"/>
        <v>0</v>
      </c>
      <c r="K32" s="12"/>
    </row>
    <row r="33" spans="1:11" s="5" customFormat="1" ht="38.25" x14ac:dyDescent="0.25">
      <c r="A33" s="12">
        <v>23</v>
      </c>
      <c r="B33" s="13" t="s">
        <v>21</v>
      </c>
      <c r="C33" s="14" t="s">
        <v>49</v>
      </c>
      <c r="D33" s="13" t="s">
        <v>4</v>
      </c>
      <c r="E33" s="13">
        <v>190</v>
      </c>
      <c r="F33" s="13"/>
      <c r="G33" s="13">
        <f t="shared" si="0"/>
        <v>0</v>
      </c>
      <c r="H33" s="13"/>
      <c r="I33" s="13"/>
      <c r="J33" s="13">
        <f t="shared" si="1"/>
        <v>0</v>
      </c>
      <c r="K33" s="12"/>
    </row>
    <row r="34" spans="1:11" s="5" customFormat="1" ht="25.5" x14ac:dyDescent="0.25">
      <c r="A34" s="12">
        <v>24</v>
      </c>
      <c r="B34" s="13" t="s">
        <v>21</v>
      </c>
      <c r="C34" s="18" t="s">
        <v>50</v>
      </c>
      <c r="D34" s="13" t="s">
        <v>4</v>
      </c>
      <c r="E34" s="13">
        <v>10</v>
      </c>
      <c r="F34" s="13"/>
      <c r="G34" s="13">
        <f t="shared" si="0"/>
        <v>0</v>
      </c>
      <c r="H34" s="13"/>
      <c r="I34" s="13"/>
      <c r="J34" s="13">
        <f t="shared" si="1"/>
        <v>0</v>
      </c>
      <c r="K34" s="12"/>
    </row>
    <row r="35" spans="1:11" s="5" customFormat="1" ht="25.5" x14ac:dyDescent="0.25">
      <c r="A35" s="12">
        <v>25</v>
      </c>
      <c r="B35" s="13" t="s">
        <v>21</v>
      </c>
      <c r="C35" s="18" t="s">
        <v>51</v>
      </c>
      <c r="D35" s="13" t="s">
        <v>4</v>
      </c>
      <c r="E35" s="13">
        <v>4</v>
      </c>
      <c r="F35" s="13"/>
      <c r="G35" s="13">
        <f t="shared" si="0"/>
        <v>0</v>
      </c>
      <c r="H35" s="13"/>
      <c r="I35" s="13"/>
      <c r="J35" s="13">
        <f t="shared" si="1"/>
        <v>0</v>
      </c>
      <c r="K35" s="12"/>
    </row>
    <row r="36" spans="1:11" s="5" customFormat="1" ht="76.5" x14ac:dyDescent="0.25">
      <c r="A36" s="12">
        <v>26</v>
      </c>
      <c r="B36" s="13" t="s">
        <v>22</v>
      </c>
      <c r="C36" s="18" t="s">
        <v>52</v>
      </c>
      <c r="D36" s="13" t="s">
        <v>4</v>
      </c>
      <c r="E36" s="13">
        <v>500</v>
      </c>
      <c r="F36" s="13"/>
      <c r="G36" s="13">
        <f t="shared" si="0"/>
        <v>0</v>
      </c>
      <c r="H36" s="13"/>
      <c r="I36" s="13"/>
      <c r="J36" s="13">
        <f t="shared" si="1"/>
        <v>0</v>
      </c>
      <c r="K36" s="12"/>
    </row>
    <row r="37" spans="1:11" s="5" customFormat="1" ht="38.25" x14ac:dyDescent="0.25">
      <c r="A37" s="12">
        <v>27</v>
      </c>
      <c r="B37" s="13" t="s">
        <v>23</v>
      </c>
      <c r="C37" s="18" t="s">
        <v>53</v>
      </c>
      <c r="D37" s="13" t="s">
        <v>4</v>
      </c>
      <c r="E37" s="13">
        <v>550</v>
      </c>
      <c r="F37" s="13"/>
      <c r="G37" s="13">
        <f t="shared" si="0"/>
        <v>0</v>
      </c>
      <c r="H37" s="13"/>
      <c r="I37" s="13"/>
      <c r="J37" s="13">
        <f t="shared" si="1"/>
        <v>0</v>
      </c>
      <c r="K37" s="12"/>
    </row>
    <row r="38" spans="1:11" s="5" customFormat="1" ht="25.5" x14ac:dyDescent="0.25">
      <c r="A38" s="12">
        <v>28</v>
      </c>
      <c r="B38" s="13" t="s">
        <v>23</v>
      </c>
      <c r="C38" s="18" t="s">
        <v>54</v>
      </c>
      <c r="D38" s="13" t="s">
        <v>4</v>
      </c>
      <c r="E38" s="13">
        <v>350</v>
      </c>
      <c r="F38" s="13"/>
      <c r="G38" s="13">
        <f t="shared" si="0"/>
        <v>0</v>
      </c>
      <c r="H38" s="13"/>
      <c r="I38" s="13"/>
      <c r="J38" s="13">
        <f t="shared" si="1"/>
        <v>0</v>
      </c>
      <c r="K38" s="12"/>
    </row>
    <row r="39" spans="1:11" s="5" customFormat="1" ht="25.5" x14ac:dyDescent="0.25">
      <c r="A39" s="12">
        <v>29</v>
      </c>
      <c r="B39" s="13" t="s">
        <v>23</v>
      </c>
      <c r="C39" s="18" t="s">
        <v>55</v>
      </c>
      <c r="D39" s="13" t="s">
        <v>4</v>
      </c>
      <c r="E39" s="13">
        <v>110</v>
      </c>
      <c r="F39" s="13"/>
      <c r="G39" s="13">
        <f t="shared" si="0"/>
        <v>0</v>
      </c>
      <c r="H39" s="13"/>
      <c r="I39" s="13"/>
      <c r="J39" s="13">
        <f t="shared" si="1"/>
        <v>0</v>
      </c>
      <c r="K39" s="12"/>
    </row>
    <row r="40" spans="1:11" s="5" customFormat="1" ht="48.75" customHeight="1" x14ac:dyDescent="0.25">
      <c r="A40" s="12">
        <v>30</v>
      </c>
      <c r="B40" s="13" t="s">
        <v>24</v>
      </c>
      <c r="C40" s="18" t="s">
        <v>56</v>
      </c>
      <c r="D40" s="13" t="s">
        <v>4</v>
      </c>
      <c r="E40" s="13">
        <v>450</v>
      </c>
      <c r="F40" s="13"/>
      <c r="G40" s="13">
        <f t="shared" si="0"/>
        <v>0</v>
      </c>
      <c r="H40" s="13"/>
      <c r="I40" s="13"/>
      <c r="J40" s="13">
        <f t="shared" si="1"/>
        <v>0</v>
      </c>
      <c r="K40" s="12"/>
    </row>
    <row r="41" spans="1:11" s="5" customFormat="1" ht="47.25" customHeight="1" x14ac:dyDescent="0.25">
      <c r="A41" s="12">
        <v>31</v>
      </c>
      <c r="B41" s="13" t="s">
        <v>25</v>
      </c>
      <c r="C41" s="18" t="s">
        <v>57</v>
      </c>
      <c r="D41" s="13" t="s">
        <v>4</v>
      </c>
      <c r="E41" s="13">
        <v>110</v>
      </c>
      <c r="F41" s="13"/>
      <c r="G41" s="13">
        <f t="shared" si="0"/>
        <v>0</v>
      </c>
      <c r="H41" s="13"/>
      <c r="I41" s="13"/>
      <c r="J41" s="13">
        <f t="shared" si="1"/>
        <v>0</v>
      </c>
      <c r="K41" s="12"/>
    </row>
    <row r="42" spans="1:11" s="5" customFormat="1" ht="47.25" customHeight="1" x14ac:dyDescent="0.25">
      <c r="A42" s="23" t="s">
        <v>75</v>
      </c>
      <c r="B42" s="23"/>
      <c r="C42" s="23"/>
      <c r="D42" s="23"/>
      <c r="E42" s="23"/>
      <c r="F42" s="23"/>
      <c r="G42" s="13">
        <f>SUM(G11:G41)</f>
        <v>0</v>
      </c>
      <c r="H42" s="24"/>
      <c r="I42" s="25"/>
      <c r="J42" s="13">
        <f>SUM(J11:J41)</f>
        <v>0</v>
      </c>
      <c r="K42" s="21"/>
    </row>
    <row r="43" spans="1:11" s="5" customFormat="1" ht="18.75" customHeight="1" x14ac:dyDescent="0.25">
      <c r="A43" s="19"/>
      <c r="B43" s="19"/>
      <c r="C43" s="19"/>
      <c r="D43" s="20"/>
      <c r="E43" s="20"/>
      <c r="F43" s="20"/>
      <c r="G43" s="20"/>
      <c r="H43" s="20"/>
      <c r="I43" s="20"/>
      <c r="J43" s="20"/>
      <c r="K43" s="19"/>
    </row>
    <row r="44" spans="1:11" s="5" customFormat="1" x14ac:dyDescent="0.25">
      <c r="A44" s="19"/>
      <c r="B44" s="19" t="s">
        <v>60</v>
      </c>
      <c r="C44" s="19"/>
      <c r="D44" s="20"/>
      <c r="E44" s="20"/>
      <c r="F44" s="20"/>
      <c r="G44" s="20"/>
      <c r="H44" s="20"/>
      <c r="I44" s="20"/>
      <c r="J44" s="20"/>
      <c r="K44" s="19"/>
    </row>
    <row r="45" spans="1:11" s="5" customFormat="1" x14ac:dyDescent="0.25">
      <c r="A45" s="19"/>
      <c r="B45" s="19" t="s">
        <v>66</v>
      </c>
      <c r="C45" s="19"/>
      <c r="D45" s="20"/>
      <c r="E45" s="20"/>
      <c r="F45" s="20"/>
      <c r="G45" s="20"/>
      <c r="H45" s="20"/>
      <c r="I45" s="20"/>
      <c r="J45" s="20"/>
      <c r="K45" s="19"/>
    </row>
    <row r="46" spans="1:11" s="5" customFormat="1" x14ac:dyDescent="0.25">
      <c r="A46" s="19"/>
      <c r="B46" s="19" t="s">
        <v>61</v>
      </c>
      <c r="C46" s="19"/>
      <c r="D46" s="20"/>
      <c r="E46" s="20"/>
      <c r="F46" s="20"/>
      <c r="G46" s="20"/>
      <c r="H46" s="20"/>
      <c r="I46" s="20"/>
      <c r="J46" s="20"/>
      <c r="K46" s="19"/>
    </row>
    <row r="47" spans="1:11" s="5" customFormat="1" ht="28.5" customHeight="1" x14ac:dyDescent="0.25">
      <c r="B47" s="4"/>
      <c r="D47" s="4"/>
      <c r="E47" s="4"/>
      <c r="F47" s="4"/>
      <c r="G47" s="4"/>
      <c r="H47" s="4"/>
      <c r="I47" s="4"/>
      <c r="J47" s="4"/>
    </row>
    <row r="48" spans="1:11" s="5" customFormat="1" x14ac:dyDescent="0.25">
      <c r="B48" s="4"/>
      <c r="D48" s="4"/>
      <c r="E48" s="4"/>
      <c r="F48" s="4"/>
      <c r="G48" s="4"/>
      <c r="H48" s="4"/>
      <c r="I48" s="4"/>
      <c r="J48" s="4"/>
    </row>
    <row r="50" spans="9:11" x14ac:dyDescent="0.25">
      <c r="I50" s="30" t="s">
        <v>73</v>
      </c>
      <c r="J50" s="30"/>
      <c r="K50" s="30"/>
    </row>
    <row r="51" spans="9:11" x14ac:dyDescent="0.25">
      <c r="I51" s="22" t="s">
        <v>74</v>
      </c>
      <c r="J51" s="22"/>
      <c r="K51" s="22"/>
    </row>
  </sheetData>
  <mergeCells count="8">
    <mergeCell ref="I51:K51"/>
    <mergeCell ref="A42:F42"/>
    <mergeCell ref="H42:I42"/>
    <mergeCell ref="A9:K9"/>
    <mergeCell ref="B3:C3"/>
    <mergeCell ref="B6:K6"/>
    <mergeCell ref="B7:K7"/>
    <mergeCell ref="I50:K50"/>
  </mergeCells>
  <pageMargins left="0" right="0" top="0.19685039370078741" bottom="0.39370078740157483" header="0" footer="0.31496062992125984"/>
  <pageSetup paperSize="9" scale="91" fitToHeight="0" orientation="landscape" r:id="rId1"/>
  <headerFooter>
    <oddFooter>&amp;C&amp;K00-034Strona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Arkusz1!_Hlk120780721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Ciechanowicz | Łukasiewicz - INS</dc:creator>
  <cp:lastModifiedBy>Katarzyna Kuszyk | Łukasiewicz - INS</cp:lastModifiedBy>
  <cp:lastPrinted>2023-01-25T11:13:54Z</cp:lastPrinted>
  <dcterms:created xsi:type="dcterms:W3CDTF">2023-01-20T08:46:52Z</dcterms:created>
  <dcterms:modified xsi:type="dcterms:W3CDTF">2023-01-25T11:14:06Z</dcterms:modified>
</cp:coreProperties>
</file>