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ZP\Desktop\PRZETARGI 2019 2020 2021 2022 2023\2023\11 LEKI 2023 POWTÓRKA\"/>
    </mc:Choice>
  </mc:AlternateContent>
  <bookViews>
    <workbookView xWindow="0" yWindow="0" windowWidth="24000" windowHeight="9135"/>
  </bookViews>
  <sheets>
    <sheet name="Załącznik nr 2 do SWZ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16" i="1"/>
  <c r="D15" i="1"/>
  <c r="D14" i="1"/>
  <c r="D10" i="1"/>
</calcChain>
</file>

<file path=xl/sharedStrings.xml><?xml version="1.0" encoding="utf-8"?>
<sst xmlns="http://schemas.openxmlformats.org/spreadsheetml/2006/main" count="471" uniqueCount="157">
  <si>
    <t>Żywienie i witaminy</t>
  </si>
  <si>
    <t>Lp</t>
  </si>
  <si>
    <t>Nazwa i opis produktu</t>
  </si>
  <si>
    <t>j.m.</t>
  </si>
  <si>
    <t>ilość</t>
  </si>
  <si>
    <t>ilość szt w op.</t>
  </si>
  <si>
    <t>Nazwa handlowa oferowanego wyrobu</t>
  </si>
  <si>
    <t>EAN</t>
  </si>
  <si>
    <t>Cena jedn. Netto</t>
  </si>
  <si>
    <t>WARTOŚĆ NETTO (4*8)</t>
  </si>
  <si>
    <t>VAT STAWKA %</t>
  </si>
  <si>
    <t>VAT KWOTA (9*10)</t>
  </si>
  <si>
    <t>WARTOŚĆ BRUTTO (9+11)</t>
  </si>
  <si>
    <t>1.</t>
  </si>
  <si>
    <r>
      <t xml:space="preserve">Proszek do sporządzenia roztworu do wstrzykiwań i infuzji, zawierający zbilansowany zestaw 12 witamin rozpuszczalnych w wodzie i rozpuszczalnych w tłuszczach, który pokrywa dzienne zapotrzebowanie w trakcie żywienia pozajelitowego. </t>
    </r>
    <r>
      <rPr>
        <b/>
        <i/>
        <sz val="6"/>
        <color rgb="FF000000"/>
        <rFont val="Tahoma"/>
        <family val="2"/>
        <charset val="238"/>
      </rPr>
      <t>op.=10fiol</t>
    </r>
  </si>
  <si>
    <t>op.</t>
  </si>
  <si>
    <t>2.</t>
  </si>
  <si>
    <r>
      <t xml:space="preserve">Koncentrat do sporządzania rozt. O zawartości nie więkcej niż dziewięciu piwerwiastków. </t>
    </r>
    <r>
      <rPr>
        <b/>
        <i/>
        <sz val="6"/>
        <color rgb="FF000000"/>
        <rFont val="Tahoma"/>
        <family val="2"/>
        <charset val="238"/>
      </rPr>
      <t>Op=10amp.</t>
    </r>
  </si>
  <si>
    <t>3.</t>
  </si>
  <si>
    <r>
      <t xml:space="preserve">Worek trójkomorowy do podawania dożylnego przez żyłę centralną lub obwodową. Po zmieszaniu trzech komór, gotowa mieszanina zawiera: emulsję tłuszczową, aminokwasy i roztwór glukozy. Zawartość: azot: 3,6 - 7,3g, aminokwasy: 22-44g, osmolarność: 750mOsm/l. Wartość energetyczna całkowita: 610 - 1215 kcal. Objętość 1L </t>
    </r>
    <r>
      <rPr>
        <b/>
        <i/>
        <sz val="6"/>
        <color rgb="FF000000"/>
        <rFont val="Tahoma"/>
        <family val="2"/>
        <charset val="238"/>
      </rPr>
      <t>op.=6worków</t>
    </r>
  </si>
  <si>
    <t>worek</t>
  </si>
  <si>
    <t>4.</t>
  </si>
  <si>
    <r>
      <t xml:space="preserve">Worek trójkomorowy do podawania dożylnego przez żyłę centralną. Po zmieszaniu trzech komór gotowa mieszanina zawiera: emulsję tłuszczową, aminokwasy i roztwór glukozy. Zawartość: azot: 7-8g, aminokwasy: 44,3-45g, osmolarność: 1120 - 1360mOsm/l. Wartość energetyczna całkowita: 1140 – 1980kcal. Objetość 1L </t>
    </r>
    <r>
      <rPr>
        <b/>
        <i/>
        <sz val="6"/>
        <color rgb="FF000000"/>
        <rFont val="Tahoma"/>
        <family val="2"/>
        <charset val="238"/>
      </rPr>
      <t>op=6worków</t>
    </r>
  </si>
  <si>
    <t>5.</t>
  </si>
  <si>
    <r>
      <t xml:space="preserve">Worek trójkomorowy do podawania dożylnego przez żyłę centralną. Po zmieszaniu trzech komór gotowa mieszanina zawiera: emulsję tłuszczową, aminokwasy i roztwór glukozy. Zawartość: azot: 8-9g, aminokwasy: 55-58gg,  Wartość energetyczna całkowita: 1000 –1600kcal. Objetość 1L. </t>
    </r>
    <r>
      <rPr>
        <b/>
        <i/>
        <sz val="6"/>
        <color rgb="FF000000"/>
        <rFont val="Tahoma"/>
        <family val="2"/>
        <charset val="238"/>
      </rPr>
      <t>Op=6worków</t>
    </r>
  </si>
  <si>
    <t>6.</t>
  </si>
  <si>
    <r>
      <t xml:space="preserve">Worek trójkomorowy do podawania przez żyłę centralną. Gotowa do uzycia mieszanina zawierająca emulsję amonikwasów i roztworów glukozy. Zawartość azotu:7-9g, aminokwasów 48-50g. Wartość energetyczna całkowita 610-640 kcal. Objętość 650ml. </t>
    </r>
    <r>
      <rPr>
        <b/>
        <i/>
        <sz val="6"/>
        <color rgb="FF000000"/>
        <rFont val="Tahoma"/>
        <family val="2"/>
        <charset val="238"/>
      </rPr>
      <t>Op=10worków</t>
    </r>
  </si>
  <si>
    <t>7.</t>
  </si>
  <si>
    <r>
      <t xml:space="preserve">Worek trójkomorowy do podawania przez żyłę centralną. Gotowa do uzycia mieszanina zawierająca emulsję amonikwasów i roztworów glukozy. Zawartość azotu:11-13g, aminokwasów 74-77g. Wartość energetyczna całkowita 920-970 kcal. Objętość 1L. </t>
    </r>
    <r>
      <rPr>
        <b/>
        <i/>
        <sz val="6"/>
        <color rgb="FF000000"/>
        <rFont val="Tahoma"/>
        <family val="2"/>
        <charset val="238"/>
      </rPr>
      <t>Op=6worków</t>
    </r>
  </si>
  <si>
    <t>8.</t>
  </si>
  <si>
    <r>
      <rPr>
        <i/>
        <sz val="6"/>
        <color rgb="FF000000"/>
        <rFont val="Tahoma"/>
        <family val="2"/>
        <charset val="238"/>
      </rPr>
      <t xml:space="preserve">Worek dwukomorowy do podawania przez żylę centralną.Gotowa do uzycia mieszanina zawierająca amonikwasy i roztwór glukozy. Zawartość azotu:4-6g, aminokwasów 26-29g. Wartość energetyczna całkowita 400-440 kcal. </t>
    </r>
    <r>
      <rPr>
        <b/>
        <i/>
        <sz val="6"/>
        <color rgb="FF000000"/>
        <rFont val="Tahoma"/>
        <family val="2"/>
        <charset val="238"/>
      </rPr>
      <t>Objętość 1L. Op=8worków</t>
    </r>
  </si>
  <si>
    <t>9.</t>
  </si>
  <si>
    <r>
      <rPr>
        <i/>
        <sz val="6"/>
        <color rgb="FF000000"/>
        <rFont val="Tahoma"/>
        <family val="2"/>
        <charset val="238"/>
      </rPr>
      <t>Worek trójkomorowy do podawania dożylnego przez żyłę centralną. Po zmieszaniu trzech komór gotowa mieszanina zawiera: emulsję tłuszczową, aminokwasy i roztwór glukozy. Zawartość: azot: 9-11g, aminokwasy: 65-67g, osmolarność: 1120 - 1360mOsm/l. Wartość energetyczna całkowita: 1140 – 1980kcal.</t>
    </r>
    <r>
      <rPr>
        <b/>
        <i/>
        <sz val="6"/>
        <color rgb="FF000000"/>
        <rFont val="Tahoma"/>
        <family val="2"/>
        <charset val="238"/>
      </rPr>
      <t xml:space="preserve"> Objetość 1,5L op=4worki</t>
    </r>
  </si>
  <si>
    <t>10.</t>
  </si>
  <si>
    <r>
      <rPr>
        <i/>
        <sz val="6"/>
        <color rgb="FF000000"/>
        <rFont val="Tahoma"/>
        <family val="2"/>
        <charset val="238"/>
      </rPr>
      <t xml:space="preserve">Worek trójkomorowy do podawania dożylnego przez żyłę centralną. Po zmieszaniu trzech komór gotowa mieszanina zawiera: emulsję tłuszczową, aminokwasy i roztwór glukozy. Zawartość: azot: 13-15g, aminokwasy: 85-87g,  Wartość energetyczna całkowita: 1000 –1600kcal. </t>
    </r>
    <r>
      <rPr>
        <b/>
        <i/>
        <sz val="6"/>
        <color rgb="FF000000"/>
        <rFont val="Tahoma"/>
        <family val="2"/>
        <charset val="238"/>
      </rPr>
      <t>Objetość 1,5L. Op=4worki</t>
    </r>
  </si>
  <si>
    <t>11.</t>
  </si>
  <si>
    <r>
      <rPr>
        <i/>
        <sz val="6"/>
        <color rgb="FF000000"/>
        <rFont val="Tahoma"/>
        <family val="2"/>
        <charset val="238"/>
      </rPr>
      <t xml:space="preserve">Worek trójkomorowy do podawania dożylnego przez żyłę centralną lub obwodową. Po zmieszaniu trzech komór, gotowa mieszanina zawiera: emulsję tłuszczową, aminokwasy i roztwór glukozy. Zawartość: azot: 5- 5,5g, aminokwasy: 31-33g, osmolarność: 750mOsm/l. Wartość energetyczna całkowita: 910 - 1215 kcal. </t>
    </r>
    <r>
      <rPr>
        <b/>
        <i/>
        <sz val="6"/>
        <color rgb="FF000000"/>
        <rFont val="Tahoma"/>
        <family val="2"/>
        <charset val="238"/>
      </rPr>
      <t>Objętość 1,5L op.=4 worki</t>
    </r>
  </si>
  <si>
    <t>12.</t>
  </si>
  <si>
    <r>
      <t xml:space="preserve">Emulsja tłuszczowa do infuzji. 200 mg tłuszczu w ml
Wartość energetyczna 2000 kcal/l (8,36 MJ/l) 
Osmolarność 270 mOsm/l ; pH 6-8. </t>
    </r>
    <r>
      <rPr>
        <b/>
        <i/>
        <sz val="6"/>
        <color rgb="FF000000"/>
        <rFont val="Tahoma"/>
        <family val="2"/>
        <charset val="238"/>
      </rPr>
      <t>op=1worek; o</t>
    </r>
    <r>
      <rPr>
        <b/>
        <sz val="6"/>
        <color rgb="FF000000"/>
        <rFont val="Tahoma"/>
        <family val="2"/>
        <charset val="238"/>
      </rPr>
      <t>bjętość 100ml</t>
    </r>
  </si>
  <si>
    <t>RAZEM</t>
  </si>
  <si>
    <t>Insulin human, insulin neutral 100jm/ml 3ml x 5 wkładów</t>
  </si>
  <si>
    <t>Insulin aspart 100jm/ml 3ml x 10 wkładów</t>
  </si>
  <si>
    <t>Insulin aspart i insulina krystalizowana z protaminą w stosunku 30:70 100jm/ml 3ml x 10 wkładów</t>
  </si>
  <si>
    <t>Insulina w postaci mieszaniny zawierającej 50% insuliny rozpuszczalnej i 50% insuliny izofanowej 100jm/ml 3ml x 5 wkładów</t>
  </si>
  <si>
    <t>Insulin human, isophane 100jm/ml 3ml x 5 wkładów</t>
  </si>
  <si>
    <t>Insulina glargine 100jm/ml 3ml x 5 wkładów</t>
  </si>
  <si>
    <t>Insulinum Lispro 100jm/ml 3ml x 5 wkładów</t>
  </si>
  <si>
    <t>Inulinum Lispro 25%, Insulin Lispro protein 75% 100jm/ml 3ml x 5 wkładów</t>
  </si>
  <si>
    <t>Insulinum Lispro 50%, Insulin Lispro Protein 50% 100jm/ml 3 ml x 5 wkładów</t>
  </si>
  <si>
    <t>Zawiesina do wstrzykiwań we wkładzie, jałowa zawiesina białego krystalicznego osadu izofanowej ludzkiej insuliny w izotonicznym buforze fosforanowym, o pH6,9-7,5. 1 ml insuliny zawiera 100jm insuliny ludzkiej (Insulinum humanum), otrzymanej metodą rekombinacji DNA E.coli. Jeden wkład do wstrzykiwacza zawiera 3ml zawiesiny, co odpowiada 300jm insuliny izofanowej. Op=5 wkładów</t>
  </si>
  <si>
    <t>Insulin human,bibasic 30:70  100jm/ml 3ml x 5 wkładów</t>
  </si>
  <si>
    <t>Insulin human, neutral  ( Insulina ludzka o krótkim czasie działania) 100j.m./ml 3ml x 5 wkładów</t>
  </si>
  <si>
    <t>13.</t>
  </si>
  <si>
    <t xml:space="preserve">Semaglutyd roztwór do wstrzykiwań; 0,25 mg; 1 wstrzykiwacz 1,5 ml + 4 igły </t>
  </si>
  <si>
    <t>14.</t>
  </si>
  <si>
    <t>Dulaglutide oztwór do wstrzykiwań we wstrzykiwaczu; 1,5 mg/0,5 ml; 2 wstrzykiwacze półautomatyczne 0,5 ml</t>
  </si>
  <si>
    <t>15.</t>
  </si>
  <si>
    <t>16.</t>
  </si>
  <si>
    <t>Surowce do receptury II</t>
  </si>
  <si>
    <t>BENZYNA 100 ML</t>
  </si>
  <si>
    <t>RP. ACIDUM ASCORBICUM  SUBST. g</t>
  </si>
  <si>
    <t>g</t>
  </si>
  <si>
    <t>RP. ACIDUM BORICUM SUBST.g</t>
  </si>
  <si>
    <t>RP. AMMONIUM BROMATUM SUBSTANCJA g</t>
  </si>
  <si>
    <t>RP. CHLORHEXIDINI DIGLUCONATIS SOL. - 20%, g</t>
  </si>
  <si>
    <t>RP. ETANOL 96% (V/V) 800g</t>
  </si>
  <si>
    <t>op.=800g</t>
  </si>
  <si>
    <t>RP. EUCERYNA PODŁOŻE MAŚCIOWE 1 Kg</t>
  </si>
  <si>
    <t>kg</t>
  </si>
  <si>
    <t>RP. GLYCEROLUM 86%  PŁYN op=1000g</t>
  </si>
  <si>
    <t>RP. HYDROGENII PEROXYDUM 30% ROZTWÓR op= 1kg</t>
  </si>
  <si>
    <t>RP. KALIUM BROMATUM SUBST. G</t>
  </si>
  <si>
    <t>RP. LANOLINUM ANHYDRICUM PODŁOŻE MAŚCIOWE 1kg</t>
  </si>
  <si>
    <t>RP. NATRIUM BROMATUM SUBSTANCJA, g</t>
  </si>
  <si>
    <t>17.</t>
  </si>
  <si>
    <t>RP. NYSTATINUM SUBST.,  g</t>
  </si>
  <si>
    <t>18.</t>
  </si>
  <si>
    <t>RP. PARAFINUM LIQ. Op=800g</t>
  </si>
  <si>
    <t>19.</t>
  </si>
  <si>
    <t>RP. VASELINUM ALBUM 1kg</t>
  </si>
  <si>
    <t>20.</t>
  </si>
  <si>
    <t>RP. ZINCI OXYDUM, g</t>
  </si>
  <si>
    <t>21.</t>
  </si>
  <si>
    <t>RP. ARGENTUM NITRICUM SUBST. Op= 5G</t>
  </si>
  <si>
    <t>op.=5g</t>
  </si>
  <si>
    <t>22.</t>
  </si>
  <si>
    <t>Rp. Natrium tetraboricum subst., g</t>
  </si>
  <si>
    <t>RP. IODUM, op=1g</t>
  </si>
  <si>
    <t>RP. KALII IODATUM, op= 1g</t>
  </si>
  <si>
    <t>Methylrosanilinii chloridum  (Gencjana)1% r-r wodny a 20ml</t>
  </si>
  <si>
    <t>Płyn Lugola 20g</t>
  </si>
  <si>
    <t>Insulin human, isophane 100jm/ml 3ml x 10 wkładów</t>
  </si>
  <si>
    <t>Insulin Levemir, długo działający analog insuliny 100jm/ml 3ml x 10 wkładów</t>
  </si>
  <si>
    <t>ZADANIE 1.</t>
  </si>
  <si>
    <t>ZADANIE 2.</t>
  </si>
  <si>
    <t>ZADANIE 3.</t>
  </si>
  <si>
    <t>ZADANIE 4.</t>
  </si>
  <si>
    <t>ZADANIE 5.</t>
  </si>
  <si>
    <t>ZADANIE 6.</t>
  </si>
  <si>
    <t>ZADANIE 7.</t>
  </si>
  <si>
    <t>ZADANIE 8.</t>
  </si>
  <si>
    <t>ZADANIE 9.</t>
  </si>
  <si>
    <t>ZADANIE 10.</t>
  </si>
  <si>
    <t>Amiodaroni hydrochloridum 0,2g x30tabl.</t>
  </si>
  <si>
    <t>Diclofenacum 50mg x 30tabl.</t>
  </si>
  <si>
    <t>Diclofenacum 100mg x 10 czopków</t>
  </si>
  <si>
    <t>Prometazinum 10mg x 20 draż.</t>
  </si>
  <si>
    <t>Estriolum krem, 25g</t>
  </si>
  <si>
    <t>Estriolum 0,5mg x 10 glob.</t>
  </si>
  <si>
    <t>Ceftazidime 2,0 g + Avibactam 0,5 g x 10 fiol.</t>
  </si>
  <si>
    <t>Ampicillinum 1g x 1 fiol.</t>
  </si>
  <si>
    <t>Cefotaximum 1g x 1 fiol.</t>
  </si>
  <si>
    <t>Cefuroximi axetilum 500mg x 10 tabl.</t>
  </si>
  <si>
    <t>Rifampicinum 150mg x 100kaps.</t>
  </si>
  <si>
    <t>wor.</t>
  </si>
  <si>
    <t>szt.</t>
  </si>
  <si>
    <t>Ciprofloxacinum  400mg/200 ml x 20 poj.</t>
  </si>
  <si>
    <t>Oseltamivirum 75mg x 10tabl.</t>
  </si>
  <si>
    <t>Pyridostigminum 60mgx150tabl.draż.</t>
  </si>
  <si>
    <t>Koncentrat do sporz. emulsji do inf. zawierający witaminy: A-99mcg, D2-0,5mcg, E-0,91mg oraz K1-15mcg.
Osmolarność ok 300mOsm/kg wody ;ph-ok.8 10 ml*10amp</t>
  </si>
  <si>
    <t>Proszek do sporz r-ru do inf. zawierający witaminy B1 2,5mg, B2-3,6mg, B6-4,0mg, B5-15mg, C-100mg, H-60mg, B12-5mcg, , kw foliowy0,4mg 10ml*10amp</t>
  </si>
  <si>
    <t>Thiopentalum natricum  pr.do p.roztw.do wstrz.1g x 10 fiol.</t>
  </si>
  <si>
    <t>Insuliny I</t>
  </si>
  <si>
    <t>Insuliny II</t>
  </si>
  <si>
    <t>Leki różne II</t>
  </si>
  <si>
    <t>Koncentrat do sporządzania roztworu do infuzji zawierający dziewięć pierwiastków śladowych : żelazo (Fe), cynk (Zn), miedz (Cu), selen (Se), jod (J), fluor (F), chrom (Cr), mangan (Mn), molibden (Mo). Stosowany jako składnik żywienia dożylnego stanowiący źródło pierwiastków śladowych dla dorosłych pacjentów.</t>
  </si>
  <si>
    <t>Ciprofloxacinum 500mg x 10 tabl.</t>
  </si>
  <si>
    <t>Ceftazidimum 2g x 1 fiol.</t>
  </si>
  <si>
    <t>Levofloxacinum 5mg/ml x 1wor.</t>
  </si>
  <si>
    <t>ZADANIE 11.</t>
  </si>
  <si>
    <t>Tigecyclinum 50mg/5ml  X 10fiol.</t>
  </si>
  <si>
    <t>Natrii valproas, syrop, 0,2882 g/5ml 150 ml</t>
  </si>
  <si>
    <t>Cloxacillinum 1g x1 fiol.</t>
  </si>
  <si>
    <t>Sulfamethoxazolum, Trimethoprimum 0,8g+0,16g 10 tabl.</t>
  </si>
  <si>
    <t>Fosmomycinum  0,04 g/ml a! 4g; x10 but</t>
  </si>
  <si>
    <t>ZADANIE 12.</t>
  </si>
  <si>
    <t>Leki przeciwwirusowe</t>
  </si>
  <si>
    <t>Surowce do receptury I</t>
  </si>
  <si>
    <t>Leki różne I</t>
  </si>
  <si>
    <t>Pierwiastki śladowe</t>
  </si>
  <si>
    <t xml:space="preserve">Witaminy </t>
  </si>
  <si>
    <t>Leki różne III</t>
  </si>
  <si>
    <t>ZADANIE 13.</t>
  </si>
  <si>
    <t>fiol.</t>
  </si>
  <si>
    <t>Tick-borne encephallitis vaccine 0,5ml x 1amp.strzyk.</t>
  </si>
  <si>
    <t>Szczep. Tężcowa ads.0,5ml x 1amp</t>
  </si>
  <si>
    <t>amp.</t>
  </si>
  <si>
    <t>ZADANIE 14.</t>
  </si>
  <si>
    <t>Szczepionki</t>
  </si>
  <si>
    <t>Leki psychotropowe</t>
  </si>
  <si>
    <t>Buprenorphinum 52,5ug/h, 30mg, system transdermalny</t>
  </si>
  <si>
    <t>Buprenorphinum 35ug/h, 20mg, system transdermalny</t>
  </si>
  <si>
    <t>Sertralinum 50mg x 30tabl. Powl.</t>
  </si>
  <si>
    <r>
      <t>Vaccinium hepatitis B, 20mcg/1ml dla dorosłych x 1fiol.</t>
    </r>
    <r>
      <rPr>
        <i/>
        <sz val="6"/>
        <color rgb="FFFF0000"/>
        <rFont val="Tahoma"/>
        <family val="2"/>
        <charset val="238"/>
      </rPr>
      <t xml:space="preserve"> </t>
    </r>
  </si>
  <si>
    <t>Antybiotyki II</t>
  </si>
  <si>
    <t>ZADANIE 15.</t>
  </si>
  <si>
    <t>Antybiotyki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</si>
</sst>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zł&quot;_-;\-* #,##0.00\ &quot;zł&quot;_-;_-* &quot;-&quot;??\ &quot;zł&quot;_-;_-@_-"/>
    <numFmt numFmtId="164" formatCode="\ #,##0&quot;    &quot;;\-#,##0&quot;    &quot;;&quot; -    &quot;;\ @\ "/>
    <numFmt numFmtId="165" formatCode="\ #,##0.00&quot;    &quot;;\-#,##0.00&quot;    &quot;;\-00&quot;    &quot;;\ @\ "/>
    <numFmt numFmtId="166" formatCode="_-* #,##0.00\ [$zł-415]_-;\-* #,##0.00\ [$zł-415]_-;_-* &quot;-&quot;??\ [$zł-415]_-;_-@_-"/>
    <numFmt numFmtId="168" formatCode="_-* #,##0.00&quot; zł&quot;_-;\-* #,##0.00&quot; zł&quot;_-;_-* \-??&quot; zł&quot;_-;_-@_-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6"/>
      <name val="Tahoma"/>
      <family val="2"/>
      <charset val="238"/>
    </font>
    <font>
      <b/>
      <sz val="6"/>
      <color rgb="FF000000"/>
      <name val="Tahoma"/>
      <family val="2"/>
      <charset val="238"/>
    </font>
    <font>
      <b/>
      <sz val="5"/>
      <color rgb="FF000000"/>
      <name val="Tahoma"/>
      <family val="2"/>
      <charset val="238"/>
    </font>
    <font>
      <sz val="6"/>
      <color rgb="FF000000"/>
      <name val="Calibri"/>
      <family val="2"/>
      <charset val="238"/>
    </font>
    <font>
      <sz val="6"/>
      <color rgb="FF000000"/>
      <name val="Tahoma"/>
      <family val="2"/>
      <charset val="238"/>
    </font>
    <font>
      <sz val="5"/>
      <color rgb="FF000000"/>
      <name val="Tahoma"/>
      <family val="2"/>
      <charset val="238"/>
    </font>
    <font>
      <i/>
      <sz val="6"/>
      <color rgb="FF000000"/>
      <name val="Tahoma"/>
      <family val="2"/>
      <charset val="238"/>
    </font>
    <font>
      <b/>
      <i/>
      <sz val="6"/>
      <color rgb="FF000000"/>
      <name val="Tahoma"/>
      <family val="2"/>
      <charset val="238"/>
    </font>
    <font>
      <sz val="6"/>
      <color rgb="FFCE181E"/>
      <name val="Tahoma"/>
      <family val="2"/>
      <charset val="238"/>
    </font>
    <font>
      <i/>
      <sz val="6"/>
      <color rgb="FF000000"/>
      <name val="Tahoma"/>
      <family val="2"/>
      <charset val="1"/>
    </font>
    <font>
      <i/>
      <sz val="7"/>
      <color rgb="FF000000"/>
      <name val="Tahoma"/>
      <family val="2"/>
      <charset val="238"/>
    </font>
    <font>
      <i/>
      <sz val="7"/>
      <name val="Tahoma"/>
      <family val="2"/>
      <charset val="238"/>
    </font>
    <font>
      <b/>
      <sz val="11"/>
      <color rgb="FF000000"/>
      <name val="Calibri"/>
      <family val="2"/>
      <charset val="238"/>
    </font>
    <font>
      <sz val="7"/>
      <color rgb="FF000000"/>
      <name val="Tahoma"/>
      <family val="2"/>
      <charset val="238"/>
    </font>
    <font>
      <sz val="6"/>
      <color theme="1"/>
      <name val="Tahoma"/>
      <family val="2"/>
      <charset val="238"/>
    </font>
    <font>
      <i/>
      <sz val="6"/>
      <color indexed="8"/>
      <name val="Tahoma"/>
      <family val="2"/>
      <charset val="238"/>
    </font>
    <font>
      <b/>
      <sz val="8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6"/>
      <color rgb="FF000000"/>
      <name val="Arial"/>
      <family val="2"/>
      <charset val="238"/>
    </font>
    <font>
      <i/>
      <sz val="6"/>
      <name val="Tahoma"/>
      <family val="2"/>
      <charset val="238"/>
    </font>
    <font>
      <i/>
      <sz val="6"/>
      <color rgb="FFFF0000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C000"/>
        <bgColor rgb="FFFF9900"/>
      </patternFill>
    </fill>
    <fill>
      <patternFill patternType="solid">
        <fgColor rgb="FFBFBFBF"/>
        <bgColor rgb="FFC5E0B4"/>
      </patternFill>
    </fill>
    <fill>
      <patternFill patternType="solid">
        <fgColor theme="0" tint="-0.249977111117893"/>
        <bgColor rgb="FFC5E0B4"/>
      </patternFill>
    </fill>
    <fill>
      <patternFill patternType="solid">
        <fgColor rgb="FFFFFFFF"/>
        <bgColor rgb="FFF2F2F2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0"/>
    <xf numFmtId="168" fontId="20" fillId="0" borderId="0" applyBorder="0" applyProtection="0"/>
    <xf numFmtId="0" fontId="21" fillId="0" borderId="0">
      <alignment horizontal="left" vertical="center"/>
    </xf>
  </cellStyleXfs>
  <cellXfs count="13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/>
    <xf numFmtId="166" fontId="7" fillId="5" borderId="1" xfId="0" applyNumberFormat="1" applyFont="1" applyFill="1" applyBorder="1" applyAlignment="1">
      <alignment horizontal="center" vertical="center" wrapText="1"/>
    </xf>
    <xf numFmtId="166" fontId="7" fillId="0" borderId="2" xfId="0" applyNumberFormat="1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166" fontId="7" fillId="0" borderId="4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8" fillId="6" borderId="1" xfId="0" applyFont="1" applyFill="1" applyBorder="1"/>
    <xf numFmtId="166" fontId="7" fillId="6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4" fillId="0" borderId="5" xfId="0" applyFont="1" applyBorder="1" applyAlignment="1">
      <alignment vertical="center" wrapText="1"/>
    </xf>
    <xf numFmtId="44" fontId="7" fillId="0" borderId="6" xfId="1" applyFont="1" applyBorder="1" applyProtection="1"/>
    <xf numFmtId="0" fontId="3" fillId="3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0" fontId="9" fillId="6" borderId="1" xfId="0" applyFont="1" applyFill="1" applyBorder="1" applyAlignment="1">
      <alignment horizontal="left" vertical="top" wrapText="1"/>
    </xf>
    <xf numFmtId="0" fontId="12" fillId="6" borderId="1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3" fillId="3" borderId="1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right" vertical="center" wrapText="1"/>
    </xf>
    <xf numFmtId="9" fontId="7" fillId="5" borderId="7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top" wrapText="1"/>
    </xf>
    <xf numFmtId="44" fontId="7" fillId="0" borderId="6" xfId="1" applyFont="1" applyBorder="1" applyAlignment="1" applyProtection="1">
      <alignment horizontal="center" vertical="center"/>
    </xf>
    <xf numFmtId="0" fontId="7" fillId="5" borderId="1" xfId="2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166" fontId="7" fillId="0" borderId="1" xfId="0" applyNumberFormat="1" applyFont="1" applyBorder="1" applyAlignment="1">
      <alignment horizontal="center" vertical="center"/>
    </xf>
    <xf numFmtId="0" fontId="11" fillId="5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7" fillId="5" borderId="1" xfId="0" applyFont="1" applyFill="1" applyBorder="1" applyAlignment="1">
      <alignment horizontal="center"/>
    </xf>
    <xf numFmtId="0" fontId="7" fillId="0" borderId="1" xfId="2" applyFont="1" applyBorder="1" applyAlignment="1">
      <alignment horizontal="left" vertical="center" wrapText="1"/>
    </xf>
    <xf numFmtId="166" fontId="7" fillId="0" borderId="7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7" xfId="2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7" fillId="0" borderId="0" xfId="2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4" fillId="0" borderId="5" xfId="0" applyFont="1" applyBorder="1" applyAlignment="1">
      <alignment horizontal="center" vertical="center" wrapText="1"/>
    </xf>
    <xf numFmtId="44" fontId="7" fillId="0" borderId="6" xfId="1" applyFont="1" applyBorder="1" applyAlignment="1" applyProtection="1">
      <alignment horizontal="center"/>
    </xf>
    <xf numFmtId="0" fontId="16" fillId="0" borderId="1" xfId="0" applyFont="1" applyBorder="1" applyAlignment="1">
      <alignment horizontal="center" vertical="center"/>
    </xf>
    <xf numFmtId="0" fontId="9" fillId="5" borderId="1" xfId="2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center" wrapText="1"/>
    </xf>
    <xf numFmtId="44" fontId="7" fillId="0" borderId="0" xfId="1" applyFont="1" applyBorder="1" applyAlignment="1" applyProtection="1">
      <alignment horizontal="center"/>
    </xf>
    <xf numFmtId="0" fontId="7" fillId="0" borderId="9" xfId="0" applyFont="1" applyBorder="1"/>
    <xf numFmtId="0" fontId="8" fillId="0" borderId="0" xfId="0" applyFont="1"/>
    <xf numFmtId="0" fontId="4" fillId="0" borderId="0" xfId="0" applyFont="1" applyBorder="1" applyAlignment="1">
      <alignment vertical="center" wrapText="1"/>
    </xf>
    <xf numFmtId="44" fontId="7" fillId="0" borderId="0" xfId="1" applyFont="1" applyBorder="1" applyAlignment="1" applyProtection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166" fontId="7" fillId="0" borderId="0" xfId="0" applyNumberFormat="1" applyFont="1" applyBorder="1" applyAlignment="1">
      <alignment horizontal="center" vertical="center" wrapText="1"/>
    </xf>
    <xf numFmtId="9" fontId="7" fillId="0" borderId="0" xfId="0" applyNumberFormat="1" applyFont="1" applyBorder="1" applyAlignment="1">
      <alignment horizontal="center" vertical="center" wrapText="1"/>
    </xf>
    <xf numFmtId="166" fontId="7" fillId="0" borderId="7" xfId="0" applyNumberFormat="1" applyFont="1" applyBorder="1" applyAlignment="1">
      <alignment horizontal="center" vertical="center" wrapText="1"/>
    </xf>
    <xf numFmtId="0" fontId="0" fillId="0" borderId="1" xfId="0" applyBorder="1"/>
    <xf numFmtId="0" fontId="5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8" fillId="0" borderId="13" xfId="0" applyFont="1" applyBorder="1"/>
    <xf numFmtId="166" fontId="7" fillId="0" borderId="13" xfId="0" applyNumberFormat="1" applyFont="1" applyBorder="1" applyAlignment="1">
      <alignment horizontal="center" vertical="center" wrapText="1"/>
    </xf>
    <xf numFmtId="0" fontId="0" fillId="0" borderId="13" xfId="0" applyBorder="1"/>
    <xf numFmtId="0" fontId="0" fillId="0" borderId="0" xfId="0" applyBorder="1"/>
    <xf numFmtId="0" fontId="16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8" fillId="0" borderId="9" xfId="0" applyFont="1" applyBorder="1"/>
    <xf numFmtId="166" fontId="7" fillId="0" borderId="9" xfId="0" applyNumberFormat="1" applyFont="1" applyBorder="1" applyAlignment="1">
      <alignment horizontal="center" vertical="center" wrapText="1"/>
    </xf>
    <xf numFmtId="9" fontId="7" fillId="0" borderId="9" xfId="0" applyNumberFormat="1" applyFont="1" applyBorder="1" applyAlignment="1">
      <alignment horizontal="center" vertical="center" wrapText="1"/>
    </xf>
    <xf numFmtId="0" fontId="0" fillId="0" borderId="9" xfId="0" applyBorder="1"/>
    <xf numFmtId="165" fontId="3" fillId="3" borderId="4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8" fillId="7" borderId="10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top" wrapText="1"/>
    </xf>
    <xf numFmtId="0" fontId="7" fillId="0" borderId="0" xfId="0" applyFont="1" applyBorder="1"/>
    <xf numFmtId="0" fontId="19" fillId="0" borderId="0" xfId="0" applyFont="1"/>
    <xf numFmtId="44" fontId="19" fillId="0" borderId="0" xfId="0" applyNumberFormat="1" applyFont="1"/>
    <xf numFmtId="0" fontId="5" fillId="0" borderId="12" xfId="0" applyFont="1" applyBorder="1" applyAlignment="1">
      <alignment horizontal="center" vertical="center" wrapText="1"/>
    </xf>
    <xf numFmtId="9" fontId="7" fillId="0" borderId="7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vertical="center" wrapText="1"/>
    </xf>
    <xf numFmtId="0" fontId="8" fillId="0" borderId="7" xfId="0" applyFont="1" applyBorder="1"/>
    <xf numFmtId="0" fontId="7" fillId="0" borderId="14" xfId="0" applyFont="1" applyBorder="1" applyAlignment="1">
      <alignment vertical="center" wrapText="1"/>
    </xf>
    <xf numFmtId="0" fontId="16" fillId="0" borderId="7" xfId="0" applyFont="1" applyBorder="1" applyAlignment="1">
      <alignment horizontal="center" vertical="center"/>
    </xf>
    <xf numFmtId="166" fontId="7" fillId="0" borderId="8" xfId="0" applyNumberFormat="1" applyFont="1" applyBorder="1" applyAlignment="1">
      <alignment horizontal="center" vertical="center" wrapText="1"/>
    </xf>
    <xf numFmtId="166" fontId="17" fillId="0" borderId="1" xfId="0" applyNumberFormat="1" applyFont="1" applyBorder="1"/>
    <xf numFmtId="0" fontId="9" fillId="0" borderId="4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22" fillId="5" borderId="4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top"/>
    </xf>
    <xf numFmtId="166" fontId="17" fillId="0" borderId="7" xfId="0" applyNumberFormat="1" applyFont="1" applyBorder="1"/>
    <xf numFmtId="9" fontId="7" fillId="0" borderId="1" xfId="0" applyNumberFormat="1" applyFont="1" applyFill="1" applyBorder="1" applyAlignment="1">
      <alignment horizontal="center" vertical="center" wrapText="1"/>
    </xf>
    <xf numFmtId="9" fontId="7" fillId="0" borderId="7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</cellXfs>
  <cellStyles count="6">
    <cellStyle name="Normalny" xfId="0" builtinId="0"/>
    <cellStyle name="Normalny 2" xfId="3"/>
    <cellStyle name="Tekst objaśnienia" xfId="2" builtinId="53"/>
    <cellStyle name="Tekst objaśnienia 2" xfId="5"/>
    <cellStyle name="Walutowy" xfId="1" builtinId="4"/>
    <cellStyle name="Walutowy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X180"/>
  <sheetViews>
    <sheetView tabSelected="1" view="pageLayout" topLeftCell="A70" zoomScale="136" zoomScaleNormal="120" zoomScalePageLayoutView="136" workbookViewId="0">
      <selection activeCell="H174" sqref="H174:L175"/>
    </sheetView>
  </sheetViews>
  <sheetFormatPr defaultRowHeight="15" x14ac:dyDescent="0.25"/>
  <cols>
    <col min="2" max="2" width="24.140625" style="41" customWidth="1"/>
    <col min="3" max="3" width="6.42578125" customWidth="1"/>
    <col min="4" max="4" width="7" customWidth="1"/>
    <col min="9" max="9" width="10.28515625" customWidth="1"/>
    <col min="10" max="10" width="9.28515625" bestFit="1" customWidth="1"/>
    <col min="11" max="11" width="9.85546875" bestFit="1" customWidth="1"/>
    <col min="12" max="12" width="10.7109375" bestFit="1" customWidth="1"/>
  </cols>
  <sheetData>
    <row r="5" spans="1:12" x14ac:dyDescent="0.25">
      <c r="A5" s="1" t="s">
        <v>93</v>
      </c>
      <c r="B5" s="2" t="s">
        <v>0</v>
      </c>
      <c r="C5" s="132"/>
      <c r="D5" s="132"/>
      <c r="E5" s="132"/>
      <c r="F5" s="132"/>
      <c r="G5" s="132"/>
      <c r="H5" s="132"/>
      <c r="I5" s="132"/>
      <c r="J5" s="132"/>
      <c r="K5" s="132"/>
      <c r="L5" s="133"/>
    </row>
    <row r="6" spans="1:12" ht="34.5" customHeight="1" x14ac:dyDescent="0.25">
      <c r="A6" s="3" t="s">
        <v>1</v>
      </c>
      <c r="B6" s="36" t="s">
        <v>2</v>
      </c>
      <c r="C6" s="4" t="s">
        <v>3</v>
      </c>
      <c r="D6" s="5" t="s">
        <v>4</v>
      </c>
      <c r="E6" s="4" t="s">
        <v>5</v>
      </c>
      <c r="F6" s="4" t="s">
        <v>6</v>
      </c>
      <c r="G6" s="6" t="s">
        <v>7</v>
      </c>
      <c r="H6" s="7" t="s">
        <v>8</v>
      </c>
      <c r="I6" s="8" t="s">
        <v>9</v>
      </c>
      <c r="J6" s="3" t="s">
        <v>10</v>
      </c>
      <c r="K6" s="8" t="s">
        <v>11</v>
      </c>
      <c r="L6" s="8" t="s">
        <v>12</v>
      </c>
    </row>
    <row r="7" spans="1:12" x14ac:dyDescent="0.25">
      <c r="A7" s="9">
        <v>1</v>
      </c>
      <c r="B7" s="37">
        <v>2</v>
      </c>
      <c r="C7" s="11">
        <v>3</v>
      </c>
      <c r="D7" s="11">
        <v>4</v>
      </c>
      <c r="E7" s="12">
        <v>5</v>
      </c>
      <c r="F7" s="11">
        <v>6</v>
      </c>
      <c r="G7" s="13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</row>
    <row r="8" spans="1:12" ht="57.75" x14ac:dyDescent="0.25">
      <c r="A8" s="14" t="s">
        <v>13</v>
      </c>
      <c r="B8" s="38" t="s">
        <v>14</v>
      </c>
      <c r="C8" s="15" t="s">
        <v>15</v>
      </c>
      <c r="D8" s="15">
        <v>25</v>
      </c>
      <c r="E8" s="16"/>
      <c r="F8" s="17"/>
      <c r="G8" s="18"/>
      <c r="H8" s="19"/>
      <c r="I8" s="20"/>
      <c r="J8" s="21"/>
      <c r="K8" s="22"/>
      <c r="L8" s="23"/>
    </row>
    <row r="9" spans="1:12" ht="24.75" x14ac:dyDescent="0.25">
      <c r="A9" s="14" t="s">
        <v>16</v>
      </c>
      <c r="B9" s="38" t="s">
        <v>17</v>
      </c>
      <c r="C9" s="15" t="s">
        <v>15</v>
      </c>
      <c r="D9" s="15">
        <v>45</v>
      </c>
      <c r="E9" s="17"/>
      <c r="F9" s="17"/>
      <c r="G9" s="18"/>
      <c r="H9" s="19"/>
      <c r="I9" s="20"/>
      <c r="J9" s="21"/>
      <c r="K9" s="22"/>
      <c r="L9" s="23"/>
    </row>
    <row r="10" spans="1:12" ht="74.25" x14ac:dyDescent="0.25">
      <c r="A10" s="14" t="s">
        <v>18</v>
      </c>
      <c r="B10" s="38" t="s">
        <v>19</v>
      </c>
      <c r="C10" s="15" t="s">
        <v>20</v>
      </c>
      <c r="D10" s="15">
        <f>7*6</f>
        <v>42</v>
      </c>
      <c r="E10" s="17"/>
      <c r="F10" s="17"/>
      <c r="G10" s="18"/>
      <c r="H10" s="19"/>
      <c r="I10" s="20"/>
      <c r="J10" s="21"/>
      <c r="K10" s="22"/>
      <c r="L10" s="23"/>
    </row>
    <row r="11" spans="1:12" ht="66" x14ac:dyDescent="0.25">
      <c r="A11" s="14" t="s">
        <v>21</v>
      </c>
      <c r="B11" s="38" t="s">
        <v>22</v>
      </c>
      <c r="C11" s="15" t="s">
        <v>20</v>
      </c>
      <c r="D11" s="15">
        <v>90</v>
      </c>
      <c r="E11" s="17"/>
      <c r="F11" s="17"/>
      <c r="G11" s="18"/>
      <c r="H11" s="19"/>
      <c r="I11" s="20"/>
      <c r="J11" s="21"/>
      <c r="K11" s="22"/>
      <c r="L11" s="23"/>
    </row>
    <row r="12" spans="1:12" ht="57.75" x14ac:dyDescent="0.25">
      <c r="A12" s="14" t="s">
        <v>23</v>
      </c>
      <c r="B12" s="38" t="s">
        <v>24</v>
      </c>
      <c r="C12" s="15" t="s">
        <v>20</v>
      </c>
      <c r="D12" s="15">
        <v>60</v>
      </c>
      <c r="E12" s="17"/>
      <c r="F12" s="17"/>
      <c r="G12" s="18"/>
      <c r="H12" s="19"/>
      <c r="I12" s="20"/>
      <c r="J12" s="21"/>
      <c r="K12" s="22"/>
      <c r="L12" s="23"/>
    </row>
    <row r="13" spans="1:12" ht="57.75" x14ac:dyDescent="0.25">
      <c r="A13" s="14" t="s">
        <v>25</v>
      </c>
      <c r="B13" s="38" t="s">
        <v>26</v>
      </c>
      <c r="C13" s="15" t="s">
        <v>20</v>
      </c>
      <c r="D13" s="15">
        <v>100</v>
      </c>
      <c r="E13" s="17"/>
      <c r="F13" s="17"/>
      <c r="G13" s="18"/>
      <c r="H13" s="19"/>
      <c r="I13" s="20"/>
      <c r="J13" s="21"/>
      <c r="K13" s="22"/>
      <c r="L13" s="23"/>
    </row>
    <row r="14" spans="1:12" ht="57.75" x14ac:dyDescent="0.25">
      <c r="A14" s="14" t="s">
        <v>27</v>
      </c>
      <c r="B14" s="38" t="s">
        <v>28</v>
      </c>
      <c r="C14" s="15" t="s">
        <v>20</v>
      </c>
      <c r="D14" s="15">
        <f>15*6</f>
        <v>90</v>
      </c>
      <c r="E14" s="17"/>
      <c r="F14" s="17"/>
      <c r="G14" s="18"/>
      <c r="H14" s="19"/>
      <c r="I14" s="20"/>
      <c r="J14" s="21"/>
      <c r="K14" s="22"/>
      <c r="L14" s="23"/>
    </row>
    <row r="15" spans="1:12" ht="49.5" x14ac:dyDescent="0.25">
      <c r="A15" s="24" t="s">
        <v>29</v>
      </c>
      <c r="B15" s="39" t="s">
        <v>30</v>
      </c>
      <c r="C15" s="15" t="s">
        <v>20</v>
      </c>
      <c r="D15" s="25">
        <f>15*8</f>
        <v>120</v>
      </c>
      <c r="E15" s="26"/>
      <c r="F15" s="26"/>
      <c r="G15" s="27"/>
      <c r="H15" s="28"/>
      <c r="I15" s="20"/>
      <c r="J15" s="21"/>
      <c r="K15" s="22"/>
      <c r="L15" s="23"/>
    </row>
    <row r="16" spans="1:12" ht="66" x14ac:dyDescent="0.25">
      <c r="A16" s="24" t="s">
        <v>31</v>
      </c>
      <c r="B16" s="39" t="s">
        <v>32</v>
      </c>
      <c r="C16" s="15" t="s">
        <v>20</v>
      </c>
      <c r="D16" s="25">
        <f>30</f>
        <v>30</v>
      </c>
      <c r="E16" s="26"/>
      <c r="F16" s="26"/>
      <c r="G16" s="27"/>
      <c r="H16" s="28"/>
      <c r="I16" s="20"/>
      <c r="J16" s="21"/>
      <c r="K16" s="22"/>
      <c r="L16" s="23"/>
    </row>
    <row r="17" spans="1:12" ht="57.75" x14ac:dyDescent="0.25">
      <c r="A17" s="24" t="s">
        <v>33</v>
      </c>
      <c r="B17" s="39" t="s">
        <v>34</v>
      </c>
      <c r="C17" s="15" t="s">
        <v>20</v>
      </c>
      <c r="D17" s="25">
        <f>5*4</f>
        <v>20</v>
      </c>
      <c r="E17" s="26"/>
      <c r="F17" s="26"/>
      <c r="G17" s="27"/>
      <c r="H17" s="28"/>
      <c r="I17" s="20"/>
      <c r="J17" s="21"/>
      <c r="K17" s="22"/>
      <c r="L17" s="23"/>
    </row>
    <row r="18" spans="1:12" ht="74.25" x14ac:dyDescent="0.25">
      <c r="A18" s="24" t="s">
        <v>35</v>
      </c>
      <c r="B18" s="39" t="s">
        <v>36</v>
      </c>
      <c r="C18" s="15" t="s">
        <v>20</v>
      </c>
      <c r="D18" s="25">
        <v>20</v>
      </c>
      <c r="E18" s="26"/>
      <c r="F18" s="26"/>
      <c r="G18" s="27"/>
      <c r="H18" s="28"/>
      <c r="I18" s="20"/>
      <c r="J18" s="21"/>
      <c r="K18" s="22"/>
      <c r="L18" s="23"/>
    </row>
    <row r="19" spans="1:12" ht="42" thickBot="1" x14ac:dyDescent="0.3">
      <c r="A19" s="24" t="s">
        <v>37</v>
      </c>
      <c r="B19" s="40" t="s">
        <v>38</v>
      </c>
      <c r="C19" s="15" t="s">
        <v>20</v>
      </c>
      <c r="D19" s="25">
        <v>3</v>
      </c>
      <c r="E19" s="26"/>
      <c r="F19" s="26"/>
      <c r="G19" s="27"/>
      <c r="H19" s="28"/>
      <c r="I19" s="20"/>
      <c r="J19" s="21"/>
      <c r="K19" s="22"/>
      <c r="L19" s="23"/>
    </row>
    <row r="20" spans="1:12" ht="16.5" thickTop="1" thickBot="1" x14ac:dyDescent="0.3">
      <c r="A20" s="29"/>
      <c r="B20" s="30"/>
      <c r="C20" s="31"/>
      <c r="D20" s="31"/>
      <c r="E20" s="32"/>
      <c r="F20" s="32"/>
      <c r="G20" s="58" t="s">
        <v>39</v>
      </c>
      <c r="H20" s="34"/>
      <c r="I20" s="35"/>
      <c r="J20" s="35"/>
      <c r="K20" s="35"/>
      <c r="L20" s="35"/>
    </row>
    <row r="21" spans="1:12" ht="15.75" thickTop="1" x14ac:dyDescent="0.25"/>
    <row r="23" spans="1:12" x14ac:dyDescent="0.25">
      <c r="A23" s="1" t="s">
        <v>94</v>
      </c>
      <c r="B23" s="2" t="s">
        <v>122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1"/>
    </row>
    <row r="24" spans="1:12" ht="18.75" customHeight="1" x14ac:dyDescent="0.25">
      <c r="A24" s="42" t="s">
        <v>1</v>
      </c>
      <c r="B24" s="2" t="s">
        <v>2</v>
      </c>
      <c r="C24" s="4" t="s">
        <v>3</v>
      </c>
      <c r="D24" s="5" t="s">
        <v>4</v>
      </c>
      <c r="E24" s="4" t="s">
        <v>5</v>
      </c>
      <c r="F24" s="4" t="s">
        <v>6</v>
      </c>
      <c r="G24" s="6" t="s">
        <v>7</v>
      </c>
      <c r="H24" s="7" t="s">
        <v>8</v>
      </c>
      <c r="I24" s="8" t="s">
        <v>9</v>
      </c>
      <c r="J24" s="3" t="s">
        <v>10</v>
      </c>
      <c r="K24" s="8" t="s">
        <v>11</v>
      </c>
      <c r="L24" s="8" t="s">
        <v>12</v>
      </c>
    </row>
    <row r="25" spans="1:12" x14ac:dyDescent="0.25">
      <c r="A25" s="9">
        <v>1</v>
      </c>
      <c r="B25" s="10">
        <v>2</v>
      </c>
      <c r="C25" s="11">
        <v>3</v>
      </c>
      <c r="D25" s="11">
        <v>4</v>
      </c>
      <c r="E25" s="12">
        <v>5</v>
      </c>
      <c r="F25" s="11">
        <v>6</v>
      </c>
      <c r="G25" s="13">
        <v>7</v>
      </c>
      <c r="H25" s="11">
        <v>8</v>
      </c>
      <c r="I25" s="11">
        <v>9</v>
      </c>
      <c r="J25" s="11">
        <v>10</v>
      </c>
      <c r="K25" s="11">
        <v>11</v>
      </c>
      <c r="L25" s="11">
        <v>12</v>
      </c>
    </row>
    <row r="26" spans="1:12" ht="16.5" x14ac:dyDescent="0.25">
      <c r="A26" s="14" t="s">
        <v>13</v>
      </c>
      <c r="B26" s="123" t="s">
        <v>40</v>
      </c>
      <c r="C26" s="15" t="s">
        <v>15</v>
      </c>
      <c r="D26" s="15">
        <v>25</v>
      </c>
      <c r="E26" s="17"/>
      <c r="F26" s="17"/>
      <c r="G26" s="18"/>
      <c r="H26" s="19"/>
      <c r="I26" s="22"/>
      <c r="J26" s="21"/>
      <c r="K26" s="22"/>
      <c r="L26" s="23"/>
    </row>
    <row r="27" spans="1:12" x14ac:dyDescent="0.25">
      <c r="A27" s="14" t="s">
        <v>16</v>
      </c>
      <c r="B27" s="124" t="s">
        <v>41</v>
      </c>
      <c r="C27" s="15" t="s">
        <v>15</v>
      </c>
      <c r="D27" s="15">
        <v>13</v>
      </c>
      <c r="E27" s="17"/>
      <c r="F27" s="17"/>
      <c r="G27" s="18"/>
      <c r="H27" s="19"/>
      <c r="I27" s="22"/>
      <c r="J27" s="21"/>
      <c r="K27" s="22"/>
      <c r="L27" s="23"/>
    </row>
    <row r="28" spans="1:12" ht="24.75" x14ac:dyDescent="0.25">
      <c r="A28" s="14" t="s">
        <v>18</v>
      </c>
      <c r="B28" s="124" t="s">
        <v>42</v>
      </c>
      <c r="C28" s="15" t="s">
        <v>15</v>
      </c>
      <c r="D28" s="15">
        <v>3</v>
      </c>
      <c r="E28" s="17"/>
      <c r="F28" s="17"/>
      <c r="G28" s="18"/>
      <c r="H28" s="19"/>
      <c r="I28" s="22"/>
      <c r="J28" s="21"/>
      <c r="K28" s="22"/>
      <c r="L28" s="23"/>
    </row>
    <row r="29" spans="1:12" ht="24.75" x14ac:dyDescent="0.25">
      <c r="A29" s="14" t="s">
        <v>21</v>
      </c>
      <c r="B29" s="124" t="s">
        <v>43</v>
      </c>
      <c r="C29" s="15" t="s">
        <v>15</v>
      </c>
      <c r="D29" s="15">
        <v>2</v>
      </c>
      <c r="E29" s="17"/>
      <c r="F29" s="17"/>
      <c r="G29" s="18"/>
      <c r="H29" s="19"/>
      <c r="I29" s="22"/>
      <c r="J29" s="21"/>
      <c r="K29" s="22"/>
      <c r="L29" s="23"/>
    </row>
    <row r="30" spans="1:12" ht="16.5" x14ac:dyDescent="0.25">
      <c r="A30" s="14" t="s">
        <v>23</v>
      </c>
      <c r="B30" s="123" t="s">
        <v>44</v>
      </c>
      <c r="C30" s="15" t="s">
        <v>15</v>
      </c>
      <c r="D30" s="15">
        <v>2</v>
      </c>
      <c r="E30" s="17"/>
      <c r="F30" s="17"/>
      <c r="G30" s="18"/>
      <c r="H30" s="19"/>
      <c r="I30" s="22"/>
      <c r="J30" s="21"/>
      <c r="K30" s="22"/>
      <c r="L30" s="23"/>
    </row>
    <row r="31" spans="1:12" x14ac:dyDescent="0.25">
      <c r="A31" s="14" t="s">
        <v>25</v>
      </c>
      <c r="B31" s="123" t="s">
        <v>45</v>
      </c>
      <c r="C31" s="15" t="s">
        <v>15</v>
      </c>
      <c r="D31" s="15">
        <v>1</v>
      </c>
      <c r="E31" s="17"/>
      <c r="F31" s="17"/>
      <c r="G31" s="18"/>
      <c r="H31" s="19"/>
      <c r="I31" s="22"/>
      <c r="J31" s="21"/>
      <c r="K31" s="22"/>
      <c r="L31" s="23"/>
    </row>
    <row r="32" spans="1:12" x14ac:dyDescent="0.25">
      <c r="A32" s="14" t="s">
        <v>27</v>
      </c>
      <c r="B32" s="124" t="s">
        <v>46</v>
      </c>
      <c r="C32" s="15" t="s">
        <v>15</v>
      </c>
      <c r="D32" s="15">
        <v>4</v>
      </c>
      <c r="E32" s="17"/>
      <c r="F32" s="17"/>
      <c r="G32" s="18"/>
      <c r="H32" s="19"/>
      <c r="I32" s="22"/>
      <c r="J32" s="21"/>
      <c r="K32" s="22"/>
      <c r="L32" s="23"/>
    </row>
    <row r="33" spans="1:12" ht="16.5" x14ac:dyDescent="0.25">
      <c r="A33" s="14" t="s">
        <v>29</v>
      </c>
      <c r="B33" s="124" t="s">
        <v>47</v>
      </c>
      <c r="C33" s="15" t="s">
        <v>15</v>
      </c>
      <c r="D33" s="15">
        <v>1</v>
      </c>
      <c r="E33" s="17"/>
      <c r="F33" s="17"/>
      <c r="G33" s="18"/>
      <c r="H33" s="19"/>
      <c r="I33" s="22"/>
      <c r="J33" s="21"/>
      <c r="K33" s="22"/>
      <c r="L33" s="23"/>
    </row>
    <row r="34" spans="1:12" ht="16.5" x14ac:dyDescent="0.25">
      <c r="A34" s="14" t="s">
        <v>31</v>
      </c>
      <c r="B34" s="124" t="s">
        <v>48</v>
      </c>
      <c r="C34" s="15" t="s">
        <v>15</v>
      </c>
      <c r="D34" s="15">
        <v>1</v>
      </c>
      <c r="E34" s="17"/>
      <c r="F34" s="17"/>
      <c r="G34" s="18"/>
      <c r="H34" s="19"/>
      <c r="I34" s="22"/>
      <c r="J34" s="21"/>
      <c r="K34" s="22"/>
      <c r="L34" s="23"/>
    </row>
    <row r="35" spans="1:12" ht="82.5" x14ac:dyDescent="0.25">
      <c r="A35" s="14" t="s">
        <v>33</v>
      </c>
      <c r="B35" s="124" t="s">
        <v>49</v>
      </c>
      <c r="C35" s="15" t="s">
        <v>15</v>
      </c>
      <c r="D35" s="15">
        <v>3</v>
      </c>
      <c r="E35" s="17"/>
      <c r="F35" s="17"/>
      <c r="G35" s="18"/>
      <c r="H35" s="19"/>
      <c r="I35" s="22"/>
      <c r="J35" s="21"/>
      <c r="K35" s="22"/>
      <c r="L35" s="23"/>
    </row>
    <row r="36" spans="1:12" ht="16.5" x14ac:dyDescent="0.25">
      <c r="A36" s="14" t="s">
        <v>35</v>
      </c>
      <c r="B36" s="124" t="s">
        <v>50</v>
      </c>
      <c r="C36" s="15" t="s">
        <v>15</v>
      </c>
      <c r="D36" s="15">
        <v>4</v>
      </c>
      <c r="E36" s="17"/>
      <c r="F36" s="17"/>
      <c r="G36" s="18"/>
      <c r="H36" s="19"/>
      <c r="I36" s="22"/>
      <c r="J36" s="21"/>
      <c r="K36" s="22"/>
      <c r="L36" s="23"/>
    </row>
    <row r="37" spans="1:12" ht="24.75" x14ac:dyDescent="0.25">
      <c r="A37" s="14" t="s">
        <v>37</v>
      </c>
      <c r="B37" s="124" t="s">
        <v>51</v>
      </c>
      <c r="C37" s="15" t="s">
        <v>15</v>
      </c>
      <c r="D37" s="15">
        <v>5</v>
      </c>
      <c r="E37" s="17"/>
      <c r="F37" s="17"/>
      <c r="G37" s="18"/>
      <c r="H37" s="19"/>
      <c r="I37" s="22"/>
      <c r="J37" s="21"/>
      <c r="K37" s="22"/>
      <c r="L37" s="23"/>
    </row>
    <row r="38" spans="1:12" ht="16.5" x14ac:dyDescent="0.25">
      <c r="A38" s="45" t="s">
        <v>56</v>
      </c>
      <c r="B38" s="125" t="s">
        <v>91</v>
      </c>
      <c r="C38" s="15" t="s">
        <v>15</v>
      </c>
      <c r="D38" s="46">
        <v>3</v>
      </c>
      <c r="E38" s="47"/>
      <c r="F38" s="47"/>
      <c r="G38" s="48"/>
      <c r="H38" s="19"/>
      <c r="I38" s="22"/>
      <c r="J38" s="49"/>
      <c r="K38" s="22"/>
      <c r="L38" s="23"/>
    </row>
    <row r="39" spans="1:12" ht="17.25" thickBot="1" x14ac:dyDescent="0.3">
      <c r="A39" s="45" t="s">
        <v>57</v>
      </c>
      <c r="B39" s="125" t="s">
        <v>92</v>
      </c>
      <c r="C39" s="15" t="s">
        <v>15</v>
      </c>
      <c r="D39" s="46">
        <v>3</v>
      </c>
      <c r="E39" s="47"/>
      <c r="F39" s="47"/>
      <c r="G39" s="48"/>
      <c r="H39" s="19"/>
      <c r="I39" s="22"/>
      <c r="J39" s="49"/>
      <c r="K39" s="22"/>
      <c r="L39" s="23"/>
    </row>
    <row r="40" spans="1:12" ht="16.5" thickTop="1" thickBot="1" x14ac:dyDescent="0.3">
      <c r="A40" s="29"/>
      <c r="B40" s="50"/>
      <c r="C40" s="31"/>
      <c r="D40" s="31"/>
      <c r="E40" s="32"/>
      <c r="F40" s="32"/>
      <c r="G40" s="58" t="s">
        <v>39</v>
      </c>
      <c r="H40" s="34"/>
      <c r="I40" s="51"/>
      <c r="J40" s="51"/>
      <c r="K40" s="51"/>
      <c r="L40" s="51"/>
    </row>
    <row r="41" spans="1:12" ht="15.75" thickTop="1" x14ac:dyDescent="0.25">
      <c r="A41" s="29"/>
      <c r="B41" s="50"/>
      <c r="C41" s="31"/>
      <c r="D41" s="31"/>
      <c r="E41" s="32"/>
      <c r="F41" s="32"/>
      <c r="G41" s="33"/>
      <c r="H41" s="79"/>
      <c r="I41" s="80"/>
      <c r="J41" s="80"/>
      <c r="K41" s="80"/>
      <c r="L41" s="80"/>
    </row>
    <row r="42" spans="1:12" x14ac:dyDescent="0.25">
      <c r="A42" s="29"/>
      <c r="B42" s="50"/>
      <c r="C42" s="31"/>
      <c r="D42" s="31"/>
      <c r="E42" s="32"/>
      <c r="F42" s="32"/>
      <c r="G42" s="33"/>
      <c r="H42" s="79"/>
      <c r="I42" s="80"/>
      <c r="J42" s="80"/>
      <c r="K42" s="80"/>
      <c r="L42" s="80"/>
    </row>
    <row r="43" spans="1:12" x14ac:dyDescent="0.25">
      <c r="A43" s="1" t="s">
        <v>95</v>
      </c>
      <c r="B43" s="2" t="s">
        <v>123</v>
      </c>
      <c r="C43" s="130"/>
      <c r="D43" s="130"/>
      <c r="E43" s="130"/>
      <c r="F43" s="130"/>
      <c r="G43" s="130"/>
      <c r="H43" s="130"/>
      <c r="I43" s="130"/>
      <c r="J43" s="130"/>
      <c r="K43" s="130"/>
      <c r="L43" s="131"/>
    </row>
    <row r="44" spans="1:12" ht="21" customHeight="1" x14ac:dyDescent="0.25">
      <c r="A44" s="3" t="s">
        <v>1</v>
      </c>
      <c r="B44" s="36" t="s">
        <v>2</v>
      </c>
      <c r="C44" s="4" t="s">
        <v>3</v>
      </c>
      <c r="D44" s="5" t="s">
        <v>4</v>
      </c>
      <c r="E44" s="4" t="s">
        <v>5</v>
      </c>
      <c r="F44" s="4" t="s">
        <v>6</v>
      </c>
      <c r="G44" s="6" t="s">
        <v>7</v>
      </c>
      <c r="H44" s="7" t="s">
        <v>8</v>
      </c>
      <c r="I44" s="8" t="s">
        <v>9</v>
      </c>
      <c r="J44" s="3" t="s">
        <v>10</v>
      </c>
      <c r="K44" s="8" t="s">
        <v>11</v>
      </c>
      <c r="L44" s="8" t="s">
        <v>12</v>
      </c>
    </row>
    <row r="45" spans="1:12" ht="27" x14ac:dyDescent="0.25">
      <c r="A45" s="14" t="s">
        <v>52</v>
      </c>
      <c r="B45" s="43" t="s">
        <v>53</v>
      </c>
      <c r="C45" s="15" t="s">
        <v>15</v>
      </c>
      <c r="D45" s="15">
        <v>6</v>
      </c>
      <c r="E45" s="17"/>
      <c r="F45" s="17"/>
      <c r="G45" s="18"/>
      <c r="H45" s="19"/>
      <c r="I45" s="22"/>
      <c r="J45" s="21"/>
      <c r="K45" s="22"/>
      <c r="L45" s="23"/>
    </row>
    <row r="46" spans="1:12" ht="36.75" thickBot="1" x14ac:dyDescent="0.3">
      <c r="A46" s="14" t="s">
        <v>54</v>
      </c>
      <c r="B46" s="43" t="s">
        <v>55</v>
      </c>
      <c r="C46" s="15" t="s">
        <v>15</v>
      </c>
      <c r="D46" s="15">
        <v>3</v>
      </c>
      <c r="E46" s="17"/>
      <c r="F46" s="17"/>
      <c r="G46" s="44"/>
      <c r="H46" s="19"/>
      <c r="I46" s="22"/>
      <c r="J46" s="21"/>
      <c r="K46" s="22"/>
      <c r="L46" s="23"/>
    </row>
    <row r="47" spans="1:12" ht="16.5" thickTop="1" thickBot="1" x14ac:dyDescent="0.3">
      <c r="A47" s="29"/>
      <c r="B47" s="50"/>
      <c r="C47" s="31"/>
      <c r="D47" s="31"/>
      <c r="E47" s="32"/>
      <c r="F47" s="32"/>
      <c r="G47" s="58" t="s">
        <v>39</v>
      </c>
      <c r="H47" s="34"/>
      <c r="I47" s="51"/>
      <c r="J47" s="51"/>
      <c r="K47" s="51"/>
      <c r="L47" s="51"/>
    </row>
    <row r="48" spans="1:12" ht="15.75" thickTop="1" x14ac:dyDescent="0.25">
      <c r="A48" s="29"/>
      <c r="B48" s="50"/>
      <c r="C48" s="31"/>
      <c r="D48" s="31"/>
      <c r="E48" s="32"/>
      <c r="F48" s="32"/>
      <c r="G48" s="33"/>
      <c r="H48" s="79"/>
      <c r="I48" s="80"/>
      <c r="J48" s="80"/>
      <c r="K48" s="80"/>
      <c r="L48" s="80"/>
    </row>
    <row r="50" spans="1:12" x14ac:dyDescent="0.25">
      <c r="A50" s="1" t="s">
        <v>96</v>
      </c>
      <c r="B50" s="2" t="s">
        <v>137</v>
      </c>
      <c r="C50" s="130"/>
      <c r="D50" s="130"/>
      <c r="E50" s="130"/>
      <c r="F50" s="130"/>
      <c r="G50" s="130"/>
      <c r="H50" s="130"/>
      <c r="I50" s="130"/>
      <c r="J50" s="130"/>
      <c r="K50" s="130"/>
      <c r="L50" s="131"/>
    </row>
    <row r="51" spans="1:12" ht="20.25" customHeight="1" x14ac:dyDescent="0.25">
      <c r="A51" s="3" t="s">
        <v>1</v>
      </c>
      <c r="B51" s="36" t="s">
        <v>2</v>
      </c>
      <c r="C51" s="4" t="s">
        <v>3</v>
      </c>
      <c r="D51" s="5" t="s">
        <v>4</v>
      </c>
      <c r="E51" s="4" t="s">
        <v>5</v>
      </c>
      <c r="F51" s="4" t="s">
        <v>6</v>
      </c>
      <c r="G51" s="6" t="s">
        <v>7</v>
      </c>
      <c r="H51" s="7" t="s">
        <v>8</v>
      </c>
      <c r="I51" s="8" t="s">
        <v>9</v>
      </c>
      <c r="J51" s="3" t="s">
        <v>10</v>
      </c>
      <c r="K51" s="8" t="s">
        <v>11</v>
      </c>
      <c r="L51" s="8" t="s">
        <v>12</v>
      </c>
    </row>
    <row r="52" spans="1:12" x14ac:dyDescent="0.25">
      <c r="A52" s="9">
        <v>1</v>
      </c>
      <c r="B52" s="10">
        <v>2</v>
      </c>
      <c r="C52" s="11">
        <v>3</v>
      </c>
      <c r="D52" s="11">
        <v>4</v>
      </c>
      <c r="E52" s="12">
        <v>5</v>
      </c>
      <c r="F52" s="11">
        <v>6</v>
      </c>
      <c r="G52" s="13">
        <v>7</v>
      </c>
      <c r="H52" s="11">
        <v>8</v>
      </c>
      <c r="I52" s="11">
        <v>9</v>
      </c>
      <c r="J52" s="11">
        <v>10</v>
      </c>
      <c r="K52" s="11">
        <v>11</v>
      </c>
      <c r="L52" s="11">
        <v>12</v>
      </c>
    </row>
    <row r="53" spans="1:12" x14ac:dyDescent="0.25">
      <c r="A53" s="45" t="s">
        <v>13</v>
      </c>
      <c r="B53" s="52" t="s">
        <v>59</v>
      </c>
      <c r="C53" s="46" t="s">
        <v>15</v>
      </c>
      <c r="D53" s="53">
        <v>30</v>
      </c>
      <c r="E53" s="46"/>
      <c r="F53" s="15"/>
      <c r="G53" s="54"/>
      <c r="H53" s="55"/>
      <c r="I53" s="55"/>
      <c r="J53" s="128"/>
      <c r="K53" s="23"/>
      <c r="L53" s="23"/>
    </row>
    <row r="54" spans="1:12" x14ac:dyDescent="0.25">
      <c r="A54" s="45" t="s">
        <v>16</v>
      </c>
      <c r="B54" s="52" t="s">
        <v>60</v>
      </c>
      <c r="C54" s="46" t="s">
        <v>61</v>
      </c>
      <c r="D54" s="46">
        <v>25</v>
      </c>
      <c r="E54" s="46"/>
      <c r="F54" s="15"/>
      <c r="G54" s="54"/>
      <c r="H54" s="55"/>
      <c r="I54" s="55"/>
      <c r="J54" s="128"/>
      <c r="K54" s="23"/>
      <c r="L54" s="23"/>
    </row>
    <row r="55" spans="1:12" x14ac:dyDescent="0.25">
      <c r="A55" s="45" t="s">
        <v>18</v>
      </c>
      <c r="B55" s="52" t="s">
        <v>62</v>
      </c>
      <c r="C55" s="46" t="s">
        <v>61</v>
      </c>
      <c r="D55" s="46">
        <v>500</v>
      </c>
      <c r="E55" s="46"/>
      <c r="F55" s="15"/>
      <c r="G55" s="54"/>
      <c r="H55" s="55"/>
      <c r="I55" s="55"/>
      <c r="J55" s="128"/>
      <c r="K55" s="23"/>
      <c r="L55" s="23"/>
    </row>
    <row r="56" spans="1:12" x14ac:dyDescent="0.25">
      <c r="A56" s="45" t="s">
        <v>21</v>
      </c>
      <c r="B56" s="52" t="s">
        <v>63</v>
      </c>
      <c r="C56" s="46" t="s">
        <v>61</v>
      </c>
      <c r="D56" s="46">
        <v>200</v>
      </c>
      <c r="E56" s="46"/>
      <c r="F56" s="15"/>
      <c r="G56" s="54"/>
      <c r="H56" s="55"/>
      <c r="I56" s="55"/>
      <c r="J56" s="128"/>
      <c r="K56" s="23"/>
      <c r="L56" s="23"/>
    </row>
    <row r="57" spans="1:12" ht="16.5" x14ac:dyDescent="0.25">
      <c r="A57" s="45" t="s">
        <v>29</v>
      </c>
      <c r="B57" s="52" t="s">
        <v>64</v>
      </c>
      <c r="C57" s="46" t="s">
        <v>61</v>
      </c>
      <c r="D57" s="46">
        <v>1000</v>
      </c>
      <c r="E57" s="46"/>
      <c r="F57" s="15"/>
      <c r="G57" s="54"/>
      <c r="H57" s="55"/>
      <c r="I57" s="55"/>
      <c r="J57" s="128"/>
      <c r="K57" s="23"/>
      <c r="L57" s="23"/>
    </row>
    <row r="58" spans="1:12" x14ac:dyDescent="0.25">
      <c r="A58" s="45" t="s">
        <v>33</v>
      </c>
      <c r="B58" s="52" t="s">
        <v>65</v>
      </c>
      <c r="C58" s="46" t="s">
        <v>66</v>
      </c>
      <c r="D58" s="46">
        <v>10</v>
      </c>
      <c r="E58" s="46"/>
      <c r="F58" s="15"/>
      <c r="G58" s="54"/>
      <c r="H58" s="55"/>
      <c r="I58" s="55"/>
      <c r="J58" s="128"/>
      <c r="K58" s="23"/>
      <c r="L58" s="23"/>
    </row>
    <row r="59" spans="1:12" x14ac:dyDescent="0.25">
      <c r="A59" s="45" t="s">
        <v>35</v>
      </c>
      <c r="B59" s="52" t="s">
        <v>67</v>
      </c>
      <c r="C59" s="46" t="s">
        <v>68</v>
      </c>
      <c r="D59" s="46">
        <v>1</v>
      </c>
      <c r="E59" s="46"/>
      <c r="F59" s="15"/>
      <c r="G59" s="54"/>
      <c r="H59" s="55"/>
      <c r="I59" s="55"/>
      <c r="J59" s="128"/>
      <c r="K59" s="23"/>
      <c r="L59" s="23"/>
    </row>
    <row r="60" spans="1:12" x14ac:dyDescent="0.25">
      <c r="A60" s="45" t="s">
        <v>37</v>
      </c>
      <c r="B60" s="52" t="s">
        <v>69</v>
      </c>
      <c r="C60" s="46" t="s">
        <v>15</v>
      </c>
      <c r="D60" s="46">
        <v>1</v>
      </c>
      <c r="E60" s="46"/>
      <c r="F60" s="15"/>
      <c r="G60" s="54"/>
      <c r="H60" s="55"/>
      <c r="I60" s="55"/>
      <c r="J60" s="128"/>
      <c r="K60" s="23"/>
      <c r="L60" s="23"/>
    </row>
    <row r="61" spans="1:12" ht="16.5" x14ac:dyDescent="0.25">
      <c r="A61" s="45" t="s">
        <v>52</v>
      </c>
      <c r="B61" s="52" t="s">
        <v>70</v>
      </c>
      <c r="C61" s="46" t="s">
        <v>68</v>
      </c>
      <c r="D61" s="46">
        <v>1</v>
      </c>
      <c r="E61" s="56"/>
      <c r="F61" s="57"/>
      <c r="G61" s="58"/>
      <c r="H61" s="23"/>
      <c r="I61" s="55"/>
      <c r="J61" s="128"/>
      <c r="K61" s="23"/>
      <c r="L61" s="23"/>
    </row>
    <row r="62" spans="1:12" x14ac:dyDescent="0.25">
      <c r="A62" s="45" t="s">
        <v>54</v>
      </c>
      <c r="B62" s="52" t="s">
        <v>71</v>
      </c>
      <c r="C62" s="46" t="s">
        <v>61</v>
      </c>
      <c r="D62" s="46">
        <v>250</v>
      </c>
      <c r="E62" s="59"/>
      <c r="F62" s="57"/>
      <c r="G62" s="54"/>
      <c r="H62" s="55"/>
      <c r="I62" s="55"/>
      <c r="J62" s="128"/>
      <c r="K62" s="23"/>
      <c r="L62" s="23"/>
    </row>
    <row r="63" spans="1:12" ht="16.5" x14ac:dyDescent="0.25">
      <c r="A63" s="45" t="s">
        <v>56</v>
      </c>
      <c r="B63" s="52" t="s">
        <v>72</v>
      </c>
      <c r="C63" s="46" t="s">
        <v>68</v>
      </c>
      <c r="D63" s="46">
        <v>20</v>
      </c>
      <c r="E63" s="59"/>
      <c r="F63" s="57"/>
      <c r="G63" s="54"/>
      <c r="H63" s="55"/>
      <c r="I63" s="55"/>
      <c r="J63" s="128"/>
      <c r="K63" s="23"/>
      <c r="L63" s="23"/>
    </row>
    <row r="64" spans="1:12" x14ac:dyDescent="0.25">
      <c r="A64" s="45" t="s">
        <v>57</v>
      </c>
      <c r="B64" s="52" t="s">
        <v>73</v>
      </c>
      <c r="C64" s="46" t="s">
        <v>61</v>
      </c>
      <c r="D64" s="46">
        <v>300</v>
      </c>
      <c r="E64" s="59"/>
      <c r="F64" s="57"/>
      <c r="G64" s="54"/>
      <c r="H64" s="55"/>
      <c r="I64" s="55"/>
      <c r="J64" s="128"/>
      <c r="K64" s="23"/>
      <c r="L64" s="23"/>
    </row>
    <row r="65" spans="1:12" x14ac:dyDescent="0.25">
      <c r="A65" s="45" t="s">
        <v>74</v>
      </c>
      <c r="B65" s="52" t="s">
        <v>75</v>
      </c>
      <c r="C65" s="46" t="s">
        <v>61</v>
      </c>
      <c r="D65" s="46">
        <v>10</v>
      </c>
      <c r="E65" s="59"/>
      <c r="F65" s="57"/>
      <c r="G65" s="54"/>
      <c r="H65" s="55"/>
      <c r="I65" s="55"/>
      <c r="J65" s="128"/>
      <c r="K65" s="23"/>
      <c r="L65" s="23"/>
    </row>
    <row r="66" spans="1:12" x14ac:dyDescent="0.25">
      <c r="A66" s="14" t="s">
        <v>76</v>
      </c>
      <c r="B66" s="60" t="s">
        <v>77</v>
      </c>
      <c r="C66" s="15" t="s">
        <v>15</v>
      </c>
      <c r="D66" s="15">
        <v>1</v>
      </c>
      <c r="E66" s="57"/>
      <c r="F66" s="57"/>
      <c r="G66" s="54"/>
      <c r="H66" s="55"/>
      <c r="I66" s="55"/>
      <c r="J66" s="128"/>
      <c r="K66" s="23"/>
      <c r="L66" s="23"/>
    </row>
    <row r="67" spans="1:12" x14ac:dyDescent="0.25">
      <c r="A67" s="14" t="s">
        <v>78</v>
      </c>
      <c r="B67" s="60" t="s">
        <v>79</v>
      </c>
      <c r="C67" s="15" t="s">
        <v>68</v>
      </c>
      <c r="D67" s="15">
        <v>55</v>
      </c>
      <c r="E67" s="57"/>
      <c r="F67" s="57"/>
      <c r="G67" s="54"/>
      <c r="H67" s="55"/>
      <c r="I67" s="55"/>
      <c r="J67" s="128"/>
      <c r="K67" s="23"/>
      <c r="L67" s="23"/>
    </row>
    <row r="68" spans="1:12" x14ac:dyDescent="0.25">
      <c r="A68" s="14" t="s">
        <v>80</v>
      </c>
      <c r="B68" s="60" t="s">
        <v>81</v>
      </c>
      <c r="C68" s="15" t="s">
        <v>61</v>
      </c>
      <c r="D68" s="15">
        <v>100</v>
      </c>
      <c r="E68" s="57"/>
      <c r="F68" s="57"/>
      <c r="G68" s="54"/>
      <c r="H68" s="55"/>
      <c r="I68" s="61"/>
      <c r="J68" s="129"/>
      <c r="K68" s="23"/>
      <c r="L68" s="23"/>
    </row>
    <row r="69" spans="1:12" x14ac:dyDescent="0.25">
      <c r="A69" s="62" t="s">
        <v>82</v>
      </c>
      <c r="B69" s="63" t="s">
        <v>83</v>
      </c>
      <c r="C69" s="64" t="s">
        <v>84</v>
      </c>
      <c r="D69" s="64">
        <v>3</v>
      </c>
      <c r="E69" s="65"/>
      <c r="F69" s="65"/>
      <c r="G69" s="66"/>
      <c r="H69" s="61"/>
      <c r="I69" s="61"/>
      <c r="J69" s="129"/>
      <c r="K69" s="23"/>
      <c r="L69" s="23"/>
    </row>
    <row r="70" spans="1:12" ht="15.75" thickBot="1" x14ac:dyDescent="0.3">
      <c r="A70" s="15" t="s">
        <v>85</v>
      </c>
      <c r="B70" s="60" t="s">
        <v>86</v>
      </c>
      <c r="C70" s="15" t="s">
        <v>61</v>
      </c>
      <c r="D70" s="15">
        <v>100</v>
      </c>
      <c r="E70" s="57"/>
      <c r="F70" s="57"/>
      <c r="G70" s="54"/>
      <c r="H70" s="55"/>
      <c r="I70" s="61"/>
      <c r="J70" s="129"/>
      <c r="K70" s="23"/>
      <c r="L70" s="23"/>
    </row>
    <row r="71" spans="1:12" ht="16.5" thickTop="1" thickBot="1" x14ac:dyDescent="0.3">
      <c r="B71" s="67"/>
      <c r="C71" s="68"/>
      <c r="D71" s="68"/>
      <c r="E71" s="69"/>
      <c r="F71" s="69"/>
      <c r="G71" s="58" t="s">
        <v>39</v>
      </c>
      <c r="H71" s="70"/>
      <c r="I71" s="71"/>
      <c r="J71" s="71"/>
      <c r="K71" s="71"/>
      <c r="L71" s="71"/>
    </row>
    <row r="72" spans="1:12" ht="15.75" thickTop="1" x14ac:dyDescent="0.25">
      <c r="B72" s="67"/>
      <c r="C72" s="68"/>
      <c r="D72" s="68"/>
      <c r="E72" s="69"/>
      <c r="F72" s="69"/>
      <c r="G72" s="33"/>
      <c r="H72" s="75"/>
      <c r="I72" s="76"/>
      <c r="J72" s="76"/>
      <c r="K72" s="76"/>
      <c r="L72" s="76"/>
    </row>
    <row r="74" spans="1:12" x14ac:dyDescent="0.25">
      <c r="A74" s="1" t="s">
        <v>97</v>
      </c>
      <c r="B74" s="2" t="s">
        <v>58</v>
      </c>
      <c r="C74" s="130"/>
      <c r="D74" s="130"/>
      <c r="E74" s="130"/>
      <c r="F74" s="130"/>
      <c r="G74" s="130"/>
      <c r="H74" s="130"/>
      <c r="I74" s="130"/>
      <c r="J74" s="130"/>
      <c r="K74" s="130"/>
      <c r="L74" s="131"/>
    </row>
    <row r="75" spans="1:12" ht="23.25" customHeight="1" x14ac:dyDescent="0.25">
      <c r="A75" s="3" t="s">
        <v>1</v>
      </c>
      <c r="B75" s="36" t="s">
        <v>2</v>
      </c>
      <c r="C75" s="4" t="s">
        <v>3</v>
      </c>
      <c r="D75" s="5" t="s">
        <v>4</v>
      </c>
      <c r="E75" s="4" t="s">
        <v>5</v>
      </c>
      <c r="F75" s="4" t="s">
        <v>6</v>
      </c>
      <c r="G75" s="6" t="s">
        <v>7</v>
      </c>
      <c r="H75" s="7" t="s">
        <v>8</v>
      </c>
      <c r="I75" s="8" t="s">
        <v>9</v>
      </c>
      <c r="J75" s="3" t="s">
        <v>10</v>
      </c>
      <c r="K75" s="8" t="s">
        <v>11</v>
      </c>
      <c r="L75" s="8" t="s">
        <v>12</v>
      </c>
    </row>
    <row r="76" spans="1:12" x14ac:dyDescent="0.25">
      <c r="A76" s="9">
        <v>1</v>
      </c>
      <c r="B76" s="10">
        <v>2</v>
      </c>
      <c r="C76" s="11">
        <v>3</v>
      </c>
      <c r="D76" s="11">
        <v>4</v>
      </c>
      <c r="E76" s="12">
        <v>5</v>
      </c>
      <c r="F76" s="11">
        <v>6</v>
      </c>
      <c r="G76" s="13">
        <v>7</v>
      </c>
      <c r="H76" s="11">
        <v>8</v>
      </c>
      <c r="I76" s="11">
        <v>9</v>
      </c>
      <c r="J76" s="11">
        <v>10</v>
      </c>
      <c r="K76" s="11">
        <v>11</v>
      </c>
      <c r="L76" s="11">
        <v>12</v>
      </c>
    </row>
    <row r="77" spans="1:12" x14ac:dyDescent="0.25">
      <c r="A77" s="72" t="s">
        <v>13</v>
      </c>
      <c r="B77" s="73" t="s">
        <v>87</v>
      </c>
      <c r="C77" s="15" t="s">
        <v>15</v>
      </c>
      <c r="D77" s="15">
        <v>5</v>
      </c>
      <c r="E77" s="17"/>
      <c r="F77" s="17"/>
      <c r="G77" s="18"/>
      <c r="H77" s="20"/>
      <c r="I77" s="22"/>
      <c r="J77" s="128"/>
      <c r="K77" s="22"/>
      <c r="L77" s="23"/>
    </row>
    <row r="78" spans="1:12" ht="15.75" thickBot="1" x14ac:dyDescent="0.3">
      <c r="A78" s="72" t="s">
        <v>16</v>
      </c>
      <c r="B78" s="73" t="s">
        <v>88</v>
      </c>
      <c r="C78" s="15" t="s">
        <v>15</v>
      </c>
      <c r="D78" s="15">
        <v>10</v>
      </c>
      <c r="E78" s="17"/>
      <c r="F78" s="17"/>
      <c r="G78" s="18"/>
      <c r="H78" s="20"/>
      <c r="I78" s="22"/>
      <c r="J78" s="128"/>
      <c r="K78" s="22"/>
      <c r="L78" s="23"/>
    </row>
    <row r="79" spans="1:12" ht="16.5" thickTop="1" thickBot="1" x14ac:dyDescent="0.3">
      <c r="B79" s="74"/>
      <c r="C79" s="68"/>
      <c r="D79" s="68"/>
      <c r="E79" s="69"/>
      <c r="F79" s="69"/>
      <c r="G79" s="58" t="s">
        <v>39</v>
      </c>
      <c r="H79" s="70"/>
      <c r="I79" s="71"/>
      <c r="J79" s="71"/>
      <c r="K79" s="71"/>
      <c r="L79" s="71"/>
    </row>
    <row r="80" spans="1:12" ht="15.75" thickTop="1" x14ac:dyDescent="0.25">
      <c r="B80" s="67"/>
      <c r="C80" s="68"/>
      <c r="D80" s="68"/>
      <c r="E80" s="69"/>
      <c r="F80" s="69"/>
      <c r="G80" s="33"/>
      <c r="H80" s="75"/>
      <c r="I80" s="76"/>
      <c r="J80" s="76"/>
      <c r="K80" s="76"/>
      <c r="L80" s="111"/>
    </row>
    <row r="81" spans="1:12" x14ac:dyDescent="0.25">
      <c r="B81" s="74"/>
      <c r="C81" s="68"/>
      <c r="D81" s="68"/>
      <c r="E81" s="69"/>
      <c r="F81" s="69"/>
      <c r="G81" s="78"/>
      <c r="H81" s="69"/>
      <c r="I81" s="69"/>
      <c r="J81" s="68"/>
      <c r="K81" s="69"/>
      <c r="L81" s="77"/>
    </row>
    <row r="82" spans="1:12" x14ac:dyDescent="0.25">
      <c r="A82" s="1" t="s">
        <v>98</v>
      </c>
      <c r="B82" s="2" t="s">
        <v>138</v>
      </c>
      <c r="C82" s="130"/>
      <c r="D82" s="130"/>
      <c r="E82" s="130"/>
      <c r="F82" s="130"/>
      <c r="G82" s="130"/>
      <c r="H82" s="130"/>
      <c r="I82" s="130"/>
      <c r="J82" s="130"/>
      <c r="K82" s="130"/>
      <c r="L82" s="131"/>
    </row>
    <row r="83" spans="1:12" ht="15.75" customHeight="1" x14ac:dyDescent="0.25">
      <c r="A83" s="3" t="s">
        <v>1</v>
      </c>
      <c r="B83" s="36" t="s">
        <v>2</v>
      </c>
      <c r="C83" s="4" t="s">
        <v>3</v>
      </c>
      <c r="D83" s="5" t="s">
        <v>4</v>
      </c>
      <c r="E83" s="4" t="s">
        <v>5</v>
      </c>
      <c r="F83" s="4" t="s">
        <v>6</v>
      </c>
      <c r="G83" s="6" t="s">
        <v>7</v>
      </c>
      <c r="H83" s="7" t="s">
        <v>8</v>
      </c>
      <c r="I83" s="8" t="s">
        <v>9</v>
      </c>
      <c r="J83" s="3" t="s">
        <v>10</v>
      </c>
      <c r="K83" s="8" t="s">
        <v>11</v>
      </c>
      <c r="L83" s="8" t="s">
        <v>12</v>
      </c>
    </row>
    <row r="84" spans="1:12" x14ac:dyDescent="0.25">
      <c r="A84" s="9">
        <v>1</v>
      </c>
      <c r="B84" s="10">
        <v>2</v>
      </c>
      <c r="C84" s="11">
        <v>3</v>
      </c>
      <c r="D84" s="11">
        <v>4</v>
      </c>
      <c r="E84" s="12">
        <v>5</v>
      </c>
      <c r="F84" s="11">
        <v>6</v>
      </c>
      <c r="G84" s="13">
        <v>7</v>
      </c>
      <c r="H84" s="11">
        <v>8</v>
      </c>
      <c r="I84" s="11">
        <v>9</v>
      </c>
      <c r="J84" s="11">
        <v>10</v>
      </c>
      <c r="K84" s="11">
        <v>11</v>
      </c>
      <c r="L84" s="11">
        <v>12</v>
      </c>
    </row>
    <row r="85" spans="1:12" ht="16.5" x14ac:dyDescent="0.25">
      <c r="A85" s="72" t="s">
        <v>13</v>
      </c>
      <c r="B85" s="38" t="s">
        <v>89</v>
      </c>
      <c r="C85" s="15" t="s">
        <v>15</v>
      </c>
      <c r="D85" s="15">
        <v>10</v>
      </c>
      <c r="E85" s="17"/>
      <c r="F85" s="17"/>
      <c r="G85" s="18"/>
      <c r="H85" s="23"/>
      <c r="I85" s="22"/>
      <c r="J85" s="21"/>
      <c r="K85" s="22"/>
      <c r="L85" s="23"/>
    </row>
    <row r="86" spans="1:12" ht="15.75" thickBot="1" x14ac:dyDescent="0.3">
      <c r="A86" s="72" t="s">
        <v>16</v>
      </c>
      <c r="B86" s="38" t="s">
        <v>90</v>
      </c>
      <c r="C86" s="15" t="s">
        <v>15</v>
      </c>
      <c r="D86" s="15">
        <v>30</v>
      </c>
      <c r="E86" s="17"/>
      <c r="F86" s="17"/>
      <c r="G86" s="18"/>
      <c r="H86" s="23"/>
      <c r="I86" s="22"/>
      <c r="J86" s="21"/>
      <c r="K86" s="22"/>
      <c r="L86" s="23"/>
    </row>
    <row r="87" spans="1:12" ht="16.5" thickTop="1" thickBot="1" x14ac:dyDescent="0.3">
      <c r="B87" s="74"/>
      <c r="C87" s="68"/>
      <c r="D87" s="68"/>
      <c r="E87" s="69"/>
      <c r="F87" s="69"/>
      <c r="G87" s="58" t="s">
        <v>39</v>
      </c>
      <c r="H87" s="70"/>
      <c r="I87" s="71"/>
      <c r="J87" s="71"/>
      <c r="K87" s="71"/>
      <c r="L87" s="71"/>
    </row>
    <row r="88" spans="1:12" ht="15.75" thickTop="1" x14ac:dyDescent="0.25"/>
    <row r="90" spans="1:12" x14ac:dyDescent="0.25">
      <c r="A90" s="1" t="s">
        <v>99</v>
      </c>
      <c r="B90" s="2" t="s">
        <v>124</v>
      </c>
      <c r="C90" s="130"/>
      <c r="D90" s="130"/>
      <c r="E90" s="130"/>
      <c r="F90" s="130"/>
      <c r="G90" s="130"/>
      <c r="H90" s="130"/>
      <c r="I90" s="130"/>
      <c r="J90" s="130"/>
      <c r="K90" s="130"/>
      <c r="L90" s="131"/>
    </row>
    <row r="91" spans="1:12" ht="15.75" customHeight="1" x14ac:dyDescent="0.25">
      <c r="A91" s="3" t="s">
        <v>1</v>
      </c>
      <c r="B91" s="36" t="s">
        <v>2</v>
      </c>
      <c r="C91" s="4" t="s">
        <v>3</v>
      </c>
      <c r="D91" s="5" t="s">
        <v>4</v>
      </c>
      <c r="E91" s="4" t="s">
        <v>5</v>
      </c>
      <c r="F91" s="4" t="s">
        <v>6</v>
      </c>
      <c r="G91" s="6" t="s">
        <v>7</v>
      </c>
      <c r="H91" s="7" t="s">
        <v>8</v>
      </c>
      <c r="I91" s="8" t="s">
        <v>9</v>
      </c>
      <c r="J91" s="3" t="s">
        <v>10</v>
      </c>
      <c r="K91" s="8" t="s">
        <v>11</v>
      </c>
      <c r="L91" s="8" t="s">
        <v>12</v>
      </c>
    </row>
    <row r="92" spans="1:12" x14ac:dyDescent="0.25">
      <c r="A92" s="9">
        <v>1</v>
      </c>
      <c r="B92" s="10">
        <v>2</v>
      </c>
      <c r="C92" s="11">
        <v>3</v>
      </c>
      <c r="D92" s="11">
        <v>4</v>
      </c>
      <c r="E92" s="12">
        <v>5</v>
      </c>
      <c r="F92" s="11">
        <v>6</v>
      </c>
      <c r="G92" s="13">
        <v>7</v>
      </c>
      <c r="H92" s="11">
        <v>8</v>
      </c>
      <c r="I92" s="11">
        <v>9</v>
      </c>
      <c r="J92" s="11">
        <v>10</v>
      </c>
      <c r="K92" s="11">
        <v>11</v>
      </c>
      <c r="L92" s="11">
        <v>12</v>
      </c>
    </row>
    <row r="93" spans="1:12" x14ac:dyDescent="0.25">
      <c r="A93" s="72" t="s">
        <v>13</v>
      </c>
      <c r="B93" s="108" t="s">
        <v>103</v>
      </c>
      <c r="C93" s="15" t="s">
        <v>15</v>
      </c>
      <c r="D93" s="15">
        <v>5</v>
      </c>
      <c r="E93" s="17"/>
      <c r="F93" s="17"/>
      <c r="G93" s="18"/>
      <c r="H93" s="23"/>
      <c r="I93" s="22"/>
      <c r="J93" s="21"/>
      <c r="K93" s="22"/>
      <c r="L93" s="23"/>
    </row>
    <row r="94" spans="1:12" x14ac:dyDescent="0.25">
      <c r="A94" s="72" t="s">
        <v>16</v>
      </c>
      <c r="B94" s="108" t="s">
        <v>104</v>
      </c>
      <c r="C94" s="15" t="s">
        <v>15</v>
      </c>
      <c r="D94" s="15">
        <v>3</v>
      </c>
      <c r="E94" s="17"/>
      <c r="F94" s="17"/>
      <c r="G94" s="18"/>
      <c r="H94" s="23"/>
      <c r="I94" s="22"/>
      <c r="J94" s="21"/>
      <c r="K94" s="22"/>
      <c r="L94" s="23"/>
    </row>
    <row r="95" spans="1:12" x14ac:dyDescent="0.25">
      <c r="A95" s="72" t="s">
        <v>18</v>
      </c>
      <c r="B95" s="108" t="s">
        <v>105</v>
      </c>
      <c r="C95" s="15" t="s">
        <v>15</v>
      </c>
      <c r="D95" s="15">
        <v>10</v>
      </c>
      <c r="E95" s="17"/>
      <c r="F95" s="17"/>
      <c r="G95" s="18"/>
      <c r="H95" s="23"/>
      <c r="I95" s="22"/>
      <c r="J95" s="21"/>
      <c r="K95" s="22"/>
      <c r="L95" s="23"/>
    </row>
    <row r="96" spans="1:12" x14ac:dyDescent="0.25">
      <c r="A96" s="72" t="s">
        <v>21</v>
      </c>
      <c r="B96" s="108" t="s">
        <v>106</v>
      </c>
      <c r="C96" s="15" t="s">
        <v>15</v>
      </c>
      <c r="D96" s="15">
        <v>5</v>
      </c>
      <c r="E96" s="17"/>
      <c r="F96" s="17"/>
      <c r="G96" s="18"/>
      <c r="H96" s="23"/>
      <c r="I96" s="22"/>
      <c r="J96" s="21"/>
      <c r="K96" s="22"/>
      <c r="L96" s="23"/>
    </row>
    <row r="97" spans="1:24" x14ac:dyDescent="0.25">
      <c r="A97" s="72" t="s">
        <v>23</v>
      </c>
      <c r="B97" s="108" t="s">
        <v>107</v>
      </c>
      <c r="C97" s="15" t="s">
        <v>15</v>
      </c>
      <c r="D97" s="15">
        <v>5</v>
      </c>
      <c r="E97" s="17"/>
      <c r="F97" s="17"/>
      <c r="G97" s="18"/>
      <c r="H97" s="23"/>
      <c r="I97" s="22"/>
      <c r="J97" s="21"/>
      <c r="K97" s="22"/>
      <c r="L97" s="23"/>
    </row>
    <row r="98" spans="1:24" x14ac:dyDescent="0.25">
      <c r="A98" s="72" t="s">
        <v>25</v>
      </c>
      <c r="B98" s="108" t="s">
        <v>108</v>
      </c>
      <c r="C98" s="15" t="s">
        <v>15</v>
      </c>
      <c r="D98" s="15">
        <v>5</v>
      </c>
      <c r="E98" s="17"/>
      <c r="F98" s="17"/>
      <c r="G98" s="18"/>
      <c r="H98" s="23"/>
      <c r="I98" s="22"/>
      <c r="J98" s="21"/>
      <c r="K98" s="22"/>
      <c r="L98" s="23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</row>
    <row r="99" spans="1:24" x14ac:dyDescent="0.25">
      <c r="A99" s="72" t="s">
        <v>27</v>
      </c>
      <c r="B99" s="116" t="s">
        <v>118</v>
      </c>
      <c r="C99" s="64" t="s">
        <v>15</v>
      </c>
      <c r="D99" s="64">
        <v>2</v>
      </c>
      <c r="E99" s="117"/>
      <c r="F99" s="117"/>
      <c r="G99" s="118"/>
      <c r="H99" s="87"/>
      <c r="I99" s="22"/>
      <c r="J99" s="115"/>
      <c r="K99" s="22"/>
      <c r="L99" s="23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</row>
    <row r="100" spans="1:24" x14ac:dyDescent="0.25">
      <c r="A100" s="120" t="s">
        <v>29</v>
      </c>
      <c r="B100" s="116" t="s">
        <v>131</v>
      </c>
      <c r="C100" s="64" t="s">
        <v>15</v>
      </c>
      <c r="D100" s="64">
        <v>30</v>
      </c>
      <c r="E100" s="117"/>
      <c r="F100" s="117"/>
      <c r="G100" s="118"/>
      <c r="H100" s="87"/>
      <c r="I100" s="121"/>
      <c r="J100" s="115"/>
      <c r="K100" s="121"/>
      <c r="L100" s="87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</row>
    <row r="101" spans="1:24" ht="15.75" thickBot="1" x14ac:dyDescent="0.3">
      <c r="A101" s="72" t="s">
        <v>31</v>
      </c>
      <c r="B101" s="108" t="s">
        <v>152</v>
      </c>
      <c r="C101" s="15" t="s">
        <v>15</v>
      </c>
      <c r="D101" s="15">
        <v>10</v>
      </c>
      <c r="E101" s="17"/>
      <c r="F101" s="17"/>
      <c r="G101" s="18"/>
      <c r="H101" s="23"/>
      <c r="I101" s="87"/>
      <c r="J101" s="115"/>
      <c r="K101" s="87"/>
      <c r="L101" s="87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</row>
    <row r="102" spans="1:24" ht="16.5" thickTop="1" thickBot="1" x14ac:dyDescent="0.3">
      <c r="A102" s="81"/>
      <c r="B102" s="82"/>
      <c r="C102" s="83"/>
      <c r="D102" s="83"/>
      <c r="E102" s="84"/>
      <c r="F102" s="119"/>
      <c r="G102" s="89" t="s">
        <v>39</v>
      </c>
      <c r="H102" s="90"/>
      <c r="I102" s="71"/>
      <c r="J102" s="71"/>
      <c r="K102" s="71"/>
      <c r="L102" s="71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</row>
    <row r="103" spans="1:24" s="95" customFormat="1" ht="15.75" thickTop="1" x14ac:dyDescent="0.25">
      <c r="A103" s="81"/>
      <c r="B103" s="82"/>
      <c r="C103" s="83"/>
      <c r="D103" s="83"/>
      <c r="E103" s="84"/>
      <c r="F103" s="84"/>
      <c r="G103" s="93"/>
      <c r="H103" s="94"/>
      <c r="I103" s="85"/>
      <c r="J103" s="86"/>
      <c r="K103" s="85"/>
      <c r="L103" s="85"/>
      <c r="M103" s="96"/>
      <c r="N103" s="96"/>
      <c r="O103" s="96"/>
    </row>
    <row r="104" spans="1:24" s="104" customFormat="1" x14ac:dyDescent="0.25">
      <c r="A104" s="97"/>
      <c r="B104" s="98"/>
      <c r="C104" s="99"/>
      <c r="D104" s="99"/>
      <c r="E104" s="100"/>
      <c r="F104" s="100"/>
      <c r="G104" s="101"/>
      <c r="H104" s="102"/>
      <c r="I104" s="102"/>
      <c r="J104" s="103"/>
      <c r="K104" s="102"/>
      <c r="L104" s="102"/>
      <c r="M104" s="96"/>
      <c r="N104" s="96"/>
      <c r="O104" s="96"/>
    </row>
    <row r="105" spans="1:24" x14ac:dyDescent="0.25">
      <c r="A105" s="91" t="s">
        <v>100</v>
      </c>
      <c r="B105" s="92" t="s">
        <v>156</v>
      </c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</row>
    <row r="106" spans="1:24" ht="19.5" customHeight="1" x14ac:dyDescent="0.25">
      <c r="A106" s="3" t="s">
        <v>1</v>
      </c>
      <c r="B106" s="36" t="s">
        <v>2</v>
      </c>
      <c r="C106" s="4" t="s">
        <v>3</v>
      </c>
      <c r="D106" s="5" t="s">
        <v>4</v>
      </c>
      <c r="E106" s="4" t="s">
        <v>5</v>
      </c>
      <c r="F106" s="4" t="s">
        <v>6</v>
      </c>
      <c r="G106" s="6" t="s">
        <v>7</v>
      </c>
      <c r="H106" s="7" t="s">
        <v>8</v>
      </c>
      <c r="I106" s="8" t="s">
        <v>9</v>
      </c>
      <c r="J106" s="3" t="s">
        <v>10</v>
      </c>
      <c r="K106" s="8" t="s">
        <v>11</v>
      </c>
      <c r="L106" s="105" t="s">
        <v>12</v>
      </c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</row>
    <row r="107" spans="1:24" x14ac:dyDescent="0.25">
      <c r="A107" s="9">
        <v>1</v>
      </c>
      <c r="B107" s="10">
        <v>2</v>
      </c>
      <c r="C107" s="11">
        <v>3</v>
      </c>
      <c r="D107" s="11">
        <v>4</v>
      </c>
      <c r="E107" s="12">
        <v>5</v>
      </c>
      <c r="F107" s="11">
        <v>6</v>
      </c>
      <c r="G107" s="13">
        <v>7</v>
      </c>
      <c r="H107" s="11">
        <v>8</v>
      </c>
      <c r="I107" s="11">
        <v>9</v>
      </c>
      <c r="J107" s="11">
        <v>10</v>
      </c>
      <c r="K107" s="11">
        <v>11</v>
      </c>
      <c r="L107" s="11">
        <v>12</v>
      </c>
    </row>
    <row r="108" spans="1:24" x14ac:dyDescent="0.25">
      <c r="A108" s="72" t="s">
        <v>16</v>
      </c>
      <c r="B108" s="108" t="s">
        <v>110</v>
      </c>
      <c r="C108" s="15" t="s">
        <v>115</v>
      </c>
      <c r="D108" s="15">
        <v>50</v>
      </c>
      <c r="E108" s="17"/>
      <c r="F108" s="17"/>
      <c r="G108" s="18"/>
      <c r="H108" s="22"/>
      <c r="I108" s="122"/>
      <c r="J108" s="21"/>
      <c r="K108" s="22"/>
      <c r="L108" s="23"/>
    </row>
    <row r="109" spans="1:24" x14ac:dyDescent="0.25">
      <c r="A109" s="72" t="s">
        <v>18</v>
      </c>
      <c r="B109" s="108" t="s">
        <v>111</v>
      </c>
      <c r="C109" s="15" t="s">
        <v>115</v>
      </c>
      <c r="D109" s="15">
        <v>250</v>
      </c>
      <c r="E109" s="17"/>
      <c r="F109" s="17"/>
      <c r="G109" s="18"/>
      <c r="H109" s="22"/>
      <c r="I109" s="122"/>
      <c r="J109" s="21"/>
      <c r="K109" s="22"/>
      <c r="L109" s="23"/>
    </row>
    <row r="110" spans="1:24" x14ac:dyDescent="0.25">
      <c r="A110" s="72" t="s">
        <v>21</v>
      </c>
      <c r="B110" s="108" t="s">
        <v>126</v>
      </c>
      <c r="C110" s="15" t="s">
        <v>15</v>
      </c>
      <c r="D110" s="15">
        <v>30</v>
      </c>
      <c r="E110" s="17"/>
      <c r="F110" s="17"/>
      <c r="G110" s="18"/>
      <c r="H110" s="22"/>
      <c r="I110" s="122"/>
      <c r="J110" s="21"/>
      <c r="K110" s="22"/>
      <c r="L110" s="23"/>
    </row>
    <row r="111" spans="1:24" x14ac:dyDescent="0.25">
      <c r="A111" s="72" t="s">
        <v>23</v>
      </c>
      <c r="B111" s="108" t="s">
        <v>116</v>
      </c>
      <c r="C111" s="15" t="s">
        <v>15</v>
      </c>
      <c r="D111" s="15">
        <v>30</v>
      </c>
      <c r="E111" s="17"/>
      <c r="F111" s="17"/>
      <c r="G111" s="18"/>
      <c r="H111" s="22"/>
      <c r="I111" s="122"/>
      <c r="J111" s="21"/>
      <c r="K111" s="22"/>
      <c r="L111" s="23"/>
    </row>
    <row r="112" spans="1:24" x14ac:dyDescent="0.25">
      <c r="A112" s="72" t="s">
        <v>25</v>
      </c>
      <c r="B112" s="108" t="s">
        <v>112</v>
      </c>
      <c r="C112" s="15" t="s">
        <v>15</v>
      </c>
      <c r="D112" s="15">
        <v>5</v>
      </c>
      <c r="E112" s="17"/>
      <c r="F112" s="17"/>
      <c r="G112" s="18"/>
      <c r="H112" s="22"/>
      <c r="I112" s="122"/>
      <c r="J112" s="21"/>
      <c r="K112" s="22"/>
      <c r="L112" s="23"/>
    </row>
    <row r="113" spans="1:12" x14ac:dyDescent="0.25">
      <c r="A113" s="72" t="s">
        <v>27</v>
      </c>
      <c r="B113" s="108" t="s">
        <v>113</v>
      </c>
      <c r="C113" s="15" t="s">
        <v>15</v>
      </c>
      <c r="D113" s="15">
        <v>2</v>
      </c>
      <c r="E113" s="17"/>
      <c r="F113" s="17"/>
      <c r="G113" s="18"/>
      <c r="H113" s="22"/>
      <c r="I113" s="122"/>
      <c r="J113" s="21"/>
      <c r="K113" s="22"/>
      <c r="L113" s="23"/>
    </row>
    <row r="114" spans="1:12" x14ac:dyDescent="0.25">
      <c r="A114" s="72" t="s">
        <v>29</v>
      </c>
      <c r="B114" s="108" t="s">
        <v>127</v>
      </c>
      <c r="C114" s="15" t="s">
        <v>115</v>
      </c>
      <c r="D114" s="15">
        <v>200</v>
      </c>
      <c r="E114" s="17"/>
      <c r="F114" s="17"/>
      <c r="G114" s="18"/>
      <c r="H114" s="22"/>
      <c r="I114" s="122"/>
      <c r="J114" s="21"/>
      <c r="K114" s="22"/>
      <c r="L114" s="23"/>
    </row>
    <row r="115" spans="1:12" x14ac:dyDescent="0.25">
      <c r="A115" s="72" t="s">
        <v>31</v>
      </c>
      <c r="B115" s="108" t="s">
        <v>128</v>
      </c>
      <c r="C115" s="15" t="s">
        <v>114</v>
      </c>
      <c r="D115" s="15">
        <v>500</v>
      </c>
      <c r="E115" s="17"/>
      <c r="F115" s="17"/>
      <c r="G115" s="18"/>
      <c r="H115" s="22"/>
      <c r="I115" s="122"/>
      <c r="J115" s="21"/>
      <c r="K115" s="22"/>
      <c r="L115" s="23"/>
    </row>
    <row r="116" spans="1:12" x14ac:dyDescent="0.25">
      <c r="A116" s="72" t="s">
        <v>35</v>
      </c>
      <c r="B116" s="116" t="s">
        <v>130</v>
      </c>
      <c r="C116" s="64" t="s">
        <v>15</v>
      </c>
      <c r="D116" s="64">
        <v>50</v>
      </c>
      <c r="E116" s="117"/>
      <c r="F116" s="117"/>
      <c r="G116" s="118"/>
      <c r="H116" s="121"/>
      <c r="I116" s="122"/>
      <c r="J116" s="21"/>
      <c r="K116" s="22"/>
      <c r="L116" s="23"/>
    </row>
    <row r="117" spans="1:12" x14ac:dyDescent="0.25">
      <c r="A117" s="72" t="s">
        <v>37</v>
      </c>
      <c r="B117" s="108" t="s">
        <v>132</v>
      </c>
      <c r="C117" s="15" t="s">
        <v>115</v>
      </c>
      <c r="D117" s="15">
        <v>100</v>
      </c>
      <c r="E117" s="17"/>
      <c r="F117" s="17"/>
      <c r="G117" s="18"/>
      <c r="H117" s="22"/>
      <c r="I117" s="122"/>
      <c r="J117" s="21"/>
      <c r="K117" s="22"/>
      <c r="L117" s="23"/>
    </row>
    <row r="118" spans="1:12" ht="16.5" x14ac:dyDescent="0.25">
      <c r="A118" s="72" t="s">
        <v>52</v>
      </c>
      <c r="B118" s="108" t="s">
        <v>133</v>
      </c>
      <c r="C118" s="15" t="s">
        <v>15</v>
      </c>
      <c r="D118" s="15">
        <v>40</v>
      </c>
      <c r="E118" s="17"/>
      <c r="F118" s="17"/>
      <c r="G118" s="18"/>
      <c r="H118" s="22"/>
      <c r="I118" s="122"/>
      <c r="J118" s="21"/>
      <c r="K118" s="22"/>
      <c r="L118" s="23"/>
    </row>
    <row r="119" spans="1:12" ht="15.75" thickBot="1" x14ac:dyDescent="0.3">
      <c r="A119" s="72" t="s">
        <v>54</v>
      </c>
      <c r="B119" s="108" t="s">
        <v>134</v>
      </c>
      <c r="C119" s="15" t="s">
        <v>15</v>
      </c>
      <c r="D119" s="15">
        <v>20</v>
      </c>
      <c r="E119" s="17"/>
      <c r="F119" s="17"/>
      <c r="G119" s="18"/>
      <c r="H119" s="121"/>
      <c r="I119" s="127"/>
      <c r="J119" s="115"/>
      <c r="K119" s="121"/>
      <c r="L119" s="87"/>
    </row>
    <row r="120" spans="1:12" ht="16.5" thickTop="1" thickBot="1" x14ac:dyDescent="0.3">
      <c r="B120" s="74"/>
      <c r="C120" s="68"/>
      <c r="D120" s="68"/>
      <c r="E120" s="69"/>
      <c r="F120" s="69"/>
      <c r="G120" s="114" t="s">
        <v>39</v>
      </c>
      <c r="H120" s="70"/>
      <c r="I120" s="71"/>
      <c r="J120" s="71"/>
      <c r="K120" s="71"/>
      <c r="L120" s="71"/>
    </row>
    <row r="121" spans="1:12" ht="15.75" thickTop="1" x14ac:dyDescent="0.25">
      <c r="B121" s="74"/>
      <c r="C121" s="68"/>
      <c r="D121" s="68"/>
      <c r="E121" s="69"/>
      <c r="F121" s="69"/>
      <c r="G121" s="89"/>
      <c r="H121" s="75"/>
      <c r="I121" s="76"/>
      <c r="J121" s="76"/>
      <c r="K121" s="76"/>
      <c r="L121" s="76"/>
    </row>
    <row r="123" spans="1:12" x14ac:dyDescent="0.25">
      <c r="A123" s="1" t="s">
        <v>101</v>
      </c>
      <c r="B123" s="2" t="s">
        <v>136</v>
      </c>
      <c r="C123" s="130"/>
      <c r="D123" s="130"/>
      <c r="E123" s="130"/>
      <c r="F123" s="130"/>
      <c r="G123" s="130"/>
      <c r="H123" s="130"/>
      <c r="I123" s="130"/>
      <c r="J123" s="130"/>
      <c r="K123" s="130"/>
      <c r="L123" s="131"/>
    </row>
    <row r="124" spans="1:12" ht="33" x14ac:dyDescent="0.25">
      <c r="A124" s="3" t="s">
        <v>1</v>
      </c>
      <c r="B124" s="36" t="s">
        <v>2</v>
      </c>
      <c r="C124" s="4" t="s">
        <v>3</v>
      </c>
      <c r="D124" s="5" t="s">
        <v>4</v>
      </c>
      <c r="E124" s="4" t="s">
        <v>5</v>
      </c>
      <c r="F124" s="4" t="s">
        <v>6</v>
      </c>
      <c r="G124" s="6" t="s">
        <v>7</v>
      </c>
      <c r="H124" s="7" t="s">
        <v>8</v>
      </c>
      <c r="I124" s="8" t="s">
        <v>9</v>
      </c>
      <c r="J124" s="3" t="s">
        <v>10</v>
      </c>
      <c r="K124" s="8" t="s">
        <v>11</v>
      </c>
      <c r="L124" s="8" t="s">
        <v>12</v>
      </c>
    </row>
    <row r="125" spans="1:12" x14ac:dyDescent="0.25">
      <c r="A125" s="9">
        <v>1</v>
      </c>
      <c r="B125" s="10">
        <v>2</v>
      </c>
      <c r="C125" s="11">
        <v>3</v>
      </c>
      <c r="D125" s="11">
        <v>4</v>
      </c>
      <c r="E125" s="12">
        <v>5</v>
      </c>
      <c r="F125" s="11">
        <v>6</v>
      </c>
      <c r="G125" s="13">
        <v>7</v>
      </c>
      <c r="H125" s="11">
        <v>8</v>
      </c>
      <c r="I125" s="11">
        <v>9</v>
      </c>
      <c r="J125" s="11">
        <v>10</v>
      </c>
      <c r="K125" s="11">
        <v>11</v>
      </c>
      <c r="L125" s="11">
        <v>12</v>
      </c>
    </row>
    <row r="126" spans="1:12" ht="15.75" thickBot="1" x14ac:dyDescent="0.3">
      <c r="A126" s="72" t="s">
        <v>13</v>
      </c>
      <c r="B126" s="108" t="s">
        <v>117</v>
      </c>
      <c r="C126" s="15" t="s">
        <v>15</v>
      </c>
      <c r="D126" s="15">
        <v>10</v>
      </c>
      <c r="E126" s="17"/>
      <c r="F126" s="17"/>
      <c r="G126" s="18"/>
      <c r="H126" s="23"/>
      <c r="I126" s="23"/>
      <c r="J126" s="21"/>
      <c r="K126" s="22"/>
      <c r="L126" s="23"/>
    </row>
    <row r="127" spans="1:12" ht="16.5" thickTop="1" thickBot="1" x14ac:dyDescent="0.3">
      <c r="G127" s="106" t="s">
        <v>39</v>
      </c>
      <c r="H127" s="70"/>
      <c r="I127" s="71"/>
      <c r="J127" s="71"/>
      <c r="K127" s="71"/>
      <c r="L127" s="71"/>
    </row>
    <row r="128" spans="1:12" ht="15.75" thickTop="1" x14ac:dyDescent="0.25"/>
    <row r="130" spans="1:12" x14ac:dyDescent="0.25">
      <c r="A130" s="1" t="s">
        <v>102</v>
      </c>
      <c r="B130" s="2" t="s">
        <v>139</v>
      </c>
      <c r="C130" s="130"/>
      <c r="D130" s="130"/>
      <c r="E130" s="130"/>
      <c r="F130" s="130"/>
      <c r="G130" s="130"/>
      <c r="H130" s="130"/>
      <c r="I130" s="130"/>
      <c r="J130" s="130"/>
      <c r="K130" s="130"/>
      <c r="L130" s="131"/>
    </row>
    <row r="131" spans="1:12" ht="18" customHeight="1" x14ac:dyDescent="0.25">
      <c r="A131" s="3" t="s">
        <v>1</v>
      </c>
      <c r="B131" s="36" t="s">
        <v>2</v>
      </c>
      <c r="C131" s="4" t="s">
        <v>3</v>
      </c>
      <c r="D131" s="5" t="s">
        <v>4</v>
      </c>
      <c r="E131" s="4" t="s">
        <v>5</v>
      </c>
      <c r="F131" s="4" t="s">
        <v>6</v>
      </c>
      <c r="G131" s="6" t="s">
        <v>7</v>
      </c>
      <c r="H131" s="7" t="s">
        <v>8</v>
      </c>
      <c r="I131" s="8" t="s">
        <v>9</v>
      </c>
      <c r="J131" s="3" t="s">
        <v>10</v>
      </c>
      <c r="K131" s="8" t="s">
        <v>11</v>
      </c>
      <c r="L131" s="8" t="s">
        <v>12</v>
      </c>
    </row>
    <row r="132" spans="1:12" x14ac:dyDescent="0.25">
      <c r="A132" s="9">
        <v>1</v>
      </c>
      <c r="B132" s="10">
        <v>2</v>
      </c>
      <c r="C132" s="11">
        <v>3</v>
      </c>
      <c r="D132" s="11">
        <v>4</v>
      </c>
      <c r="E132" s="12">
        <v>5</v>
      </c>
      <c r="F132" s="11">
        <v>6</v>
      </c>
      <c r="G132" s="13">
        <v>7</v>
      </c>
      <c r="H132" s="11">
        <v>8</v>
      </c>
      <c r="I132" s="11">
        <v>9</v>
      </c>
      <c r="J132" s="11">
        <v>10</v>
      </c>
      <c r="K132" s="11">
        <v>11</v>
      </c>
      <c r="L132" s="11">
        <v>12</v>
      </c>
    </row>
    <row r="133" spans="1:12" ht="66.75" thickBot="1" x14ac:dyDescent="0.3">
      <c r="A133" s="72" t="s">
        <v>13</v>
      </c>
      <c r="B133" s="107" t="s">
        <v>125</v>
      </c>
      <c r="C133" s="15" t="s">
        <v>15</v>
      </c>
      <c r="D133" s="15">
        <v>20</v>
      </c>
      <c r="E133" s="17"/>
      <c r="F133" s="17"/>
      <c r="G133" s="18"/>
      <c r="H133" s="23"/>
      <c r="I133" s="22"/>
      <c r="J133" s="21"/>
      <c r="K133" s="22"/>
      <c r="L133" s="23"/>
    </row>
    <row r="134" spans="1:12" ht="16.5" thickTop="1" thickBot="1" x14ac:dyDescent="0.3">
      <c r="G134" s="106" t="s">
        <v>39</v>
      </c>
      <c r="H134" s="70"/>
      <c r="I134" s="71"/>
      <c r="J134" s="71"/>
      <c r="K134" s="71"/>
      <c r="L134" s="71"/>
    </row>
    <row r="135" spans="1:12" ht="15.75" thickTop="1" x14ac:dyDescent="0.25">
      <c r="G135" s="89"/>
      <c r="H135" s="75"/>
      <c r="I135" s="76"/>
      <c r="J135" s="76"/>
      <c r="K135" s="76"/>
      <c r="L135" s="76"/>
    </row>
    <row r="136" spans="1:12" x14ac:dyDescent="0.25">
      <c r="G136" s="89"/>
      <c r="H136" s="75"/>
      <c r="I136" s="76"/>
      <c r="J136" s="76"/>
      <c r="K136" s="76"/>
      <c r="L136" s="76"/>
    </row>
    <row r="137" spans="1:12" x14ac:dyDescent="0.25">
      <c r="A137" s="1" t="s">
        <v>129</v>
      </c>
      <c r="B137" s="2" t="s">
        <v>140</v>
      </c>
      <c r="C137" s="130"/>
      <c r="D137" s="130"/>
      <c r="E137" s="130"/>
      <c r="F137" s="130"/>
      <c r="G137" s="130"/>
      <c r="H137" s="130"/>
      <c r="I137" s="130"/>
      <c r="J137" s="130"/>
      <c r="K137" s="130"/>
      <c r="L137" s="131"/>
    </row>
    <row r="138" spans="1:12" ht="19.5" customHeight="1" x14ac:dyDescent="0.25">
      <c r="A138" s="3" t="s">
        <v>1</v>
      </c>
      <c r="B138" s="36" t="s">
        <v>2</v>
      </c>
      <c r="C138" s="4" t="s">
        <v>3</v>
      </c>
      <c r="D138" s="5" t="s">
        <v>4</v>
      </c>
      <c r="E138" s="4" t="s">
        <v>5</v>
      </c>
      <c r="F138" s="4" t="s">
        <v>6</v>
      </c>
      <c r="G138" s="6" t="s">
        <v>7</v>
      </c>
      <c r="H138" s="7" t="s">
        <v>8</v>
      </c>
      <c r="I138" s="8" t="s">
        <v>9</v>
      </c>
      <c r="J138" s="3" t="s">
        <v>10</v>
      </c>
      <c r="K138" s="8" t="s">
        <v>11</v>
      </c>
      <c r="L138" s="8" t="s">
        <v>12</v>
      </c>
    </row>
    <row r="139" spans="1:12" x14ac:dyDescent="0.25">
      <c r="A139" s="9">
        <v>1</v>
      </c>
      <c r="B139" s="10">
        <v>2</v>
      </c>
      <c r="C139" s="11">
        <v>3</v>
      </c>
      <c r="D139" s="11">
        <v>4</v>
      </c>
      <c r="E139" s="12">
        <v>5</v>
      </c>
      <c r="F139" s="11">
        <v>6</v>
      </c>
      <c r="G139" s="13">
        <v>7</v>
      </c>
      <c r="H139" s="11">
        <v>8</v>
      </c>
      <c r="I139" s="11">
        <v>9</v>
      </c>
      <c r="J139" s="11">
        <v>10</v>
      </c>
      <c r="K139" s="11">
        <v>11</v>
      </c>
      <c r="L139" s="11">
        <v>12</v>
      </c>
    </row>
    <row r="140" spans="1:12" ht="41.25" x14ac:dyDescent="0.25">
      <c r="A140" s="72" t="s">
        <v>13</v>
      </c>
      <c r="B140" s="110" t="s">
        <v>119</v>
      </c>
      <c r="C140" s="15" t="s">
        <v>15</v>
      </c>
      <c r="D140" s="15">
        <v>15</v>
      </c>
      <c r="E140" s="17"/>
      <c r="F140" s="17"/>
      <c r="G140" s="18"/>
      <c r="H140" s="23"/>
      <c r="I140" s="22"/>
      <c r="J140" s="21"/>
      <c r="K140" s="22"/>
      <c r="L140" s="23"/>
    </row>
    <row r="141" spans="1:12" ht="33.75" thickBot="1" x14ac:dyDescent="0.3">
      <c r="A141" s="72" t="s">
        <v>16</v>
      </c>
      <c r="B141" s="110" t="s">
        <v>120</v>
      </c>
      <c r="C141" s="15" t="s">
        <v>15</v>
      </c>
      <c r="D141" s="15">
        <v>10</v>
      </c>
      <c r="E141" s="88"/>
      <c r="F141" s="88"/>
      <c r="G141" s="88"/>
      <c r="H141" s="23"/>
      <c r="I141" s="22"/>
      <c r="J141" s="21"/>
      <c r="K141" s="22"/>
      <c r="L141" s="23"/>
    </row>
    <row r="142" spans="1:12" ht="16.5" thickTop="1" thickBot="1" x14ac:dyDescent="0.3">
      <c r="G142" s="106" t="s">
        <v>39</v>
      </c>
      <c r="H142" s="70"/>
      <c r="I142" s="71"/>
      <c r="J142" s="71"/>
      <c r="K142" s="71"/>
      <c r="L142" s="71"/>
    </row>
    <row r="143" spans="1:12" ht="15.75" thickTop="1" x14ac:dyDescent="0.25"/>
    <row r="145" spans="1:12" x14ac:dyDescent="0.25">
      <c r="A145" s="1" t="s">
        <v>135</v>
      </c>
      <c r="B145" s="2" t="s">
        <v>141</v>
      </c>
      <c r="C145" s="130"/>
      <c r="D145" s="130"/>
      <c r="E145" s="130"/>
      <c r="F145" s="130"/>
      <c r="G145" s="130"/>
      <c r="H145" s="130"/>
      <c r="I145" s="130"/>
      <c r="J145" s="130"/>
      <c r="K145" s="130"/>
      <c r="L145" s="131"/>
    </row>
    <row r="146" spans="1:12" ht="33" x14ac:dyDescent="0.25">
      <c r="A146" s="3" t="s">
        <v>1</v>
      </c>
      <c r="B146" s="36" t="s">
        <v>2</v>
      </c>
      <c r="C146" s="4" t="s">
        <v>3</v>
      </c>
      <c r="D146" s="5" t="s">
        <v>4</v>
      </c>
      <c r="E146" s="4" t="s">
        <v>5</v>
      </c>
      <c r="F146" s="4" t="s">
        <v>6</v>
      </c>
      <c r="G146" s="6" t="s">
        <v>7</v>
      </c>
      <c r="H146" s="7" t="s">
        <v>8</v>
      </c>
      <c r="I146" s="8" t="s">
        <v>9</v>
      </c>
      <c r="J146" s="3" t="s">
        <v>10</v>
      </c>
      <c r="K146" s="8" t="s">
        <v>11</v>
      </c>
      <c r="L146" s="8" t="s">
        <v>12</v>
      </c>
    </row>
    <row r="147" spans="1:12" x14ac:dyDescent="0.25">
      <c r="A147" s="9">
        <v>1</v>
      </c>
      <c r="B147" s="10">
        <v>2</v>
      </c>
      <c r="C147" s="11">
        <v>3</v>
      </c>
      <c r="D147" s="11">
        <v>4</v>
      </c>
      <c r="E147" s="12">
        <v>5</v>
      </c>
      <c r="F147" s="11">
        <v>6</v>
      </c>
      <c r="G147" s="13">
        <v>7</v>
      </c>
      <c r="H147" s="11">
        <v>8</v>
      </c>
      <c r="I147" s="11">
        <v>9</v>
      </c>
      <c r="J147" s="11">
        <v>10</v>
      </c>
      <c r="K147" s="11">
        <v>11</v>
      </c>
      <c r="L147" s="11">
        <v>12</v>
      </c>
    </row>
    <row r="148" spans="1:12" ht="17.25" thickBot="1" x14ac:dyDescent="0.3">
      <c r="A148" s="72" t="s">
        <v>13</v>
      </c>
      <c r="B148" s="38" t="s">
        <v>121</v>
      </c>
      <c r="C148" s="15" t="s">
        <v>15</v>
      </c>
      <c r="D148" s="15">
        <v>20</v>
      </c>
      <c r="E148" s="17"/>
      <c r="F148" s="17"/>
      <c r="G148" s="18"/>
      <c r="H148" s="23"/>
      <c r="I148" s="22"/>
      <c r="J148" s="21"/>
      <c r="K148" s="22"/>
      <c r="L148" s="23"/>
    </row>
    <row r="149" spans="1:12" ht="16.5" thickTop="1" thickBot="1" x14ac:dyDescent="0.3">
      <c r="G149" s="106" t="s">
        <v>39</v>
      </c>
      <c r="H149" s="70"/>
      <c r="I149" s="51"/>
      <c r="J149" s="51"/>
      <c r="K149" s="51"/>
      <c r="L149" s="51"/>
    </row>
    <row r="150" spans="1:12" ht="15.75" thickTop="1" x14ac:dyDescent="0.25"/>
    <row r="154" spans="1:12" x14ac:dyDescent="0.25">
      <c r="A154" s="1" t="s">
        <v>142</v>
      </c>
      <c r="B154" s="2" t="s">
        <v>148</v>
      </c>
      <c r="C154" s="130"/>
      <c r="D154" s="130"/>
      <c r="E154" s="130"/>
      <c r="F154" s="130"/>
      <c r="G154" s="130"/>
      <c r="H154" s="130"/>
      <c r="I154" s="130"/>
      <c r="J154" s="130"/>
      <c r="K154" s="130"/>
      <c r="L154" s="131"/>
    </row>
    <row r="155" spans="1:12" ht="33" x14ac:dyDescent="0.25">
      <c r="A155" s="3" t="s">
        <v>1</v>
      </c>
      <c r="B155" s="36" t="s">
        <v>2</v>
      </c>
      <c r="C155" s="4" t="s">
        <v>3</v>
      </c>
      <c r="D155" s="5" t="s">
        <v>4</v>
      </c>
      <c r="E155" s="4" t="s">
        <v>5</v>
      </c>
      <c r="F155" s="4" t="s">
        <v>6</v>
      </c>
      <c r="G155" s="6" t="s">
        <v>7</v>
      </c>
      <c r="H155" s="7" t="s">
        <v>8</v>
      </c>
      <c r="I155" s="8" t="s">
        <v>9</v>
      </c>
      <c r="J155" s="3" t="s">
        <v>10</v>
      </c>
      <c r="K155" s="8" t="s">
        <v>11</v>
      </c>
      <c r="L155" s="8" t="s">
        <v>12</v>
      </c>
    </row>
    <row r="156" spans="1:12" x14ac:dyDescent="0.25">
      <c r="A156" s="9">
        <v>1</v>
      </c>
      <c r="B156" s="10">
        <v>2</v>
      </c>
      <c r="C156" s="11">
        <v>3</v>
      </c>
      <c r="D156" s="11">
        <v>4</v>
      </c>
      <c r="E156" s="12">
        <v>5</v>
      </c>
      <c r="F156" s="11">
        <v>6</v>
      </c>
      <c r="G156" s="13">
        <v>7</v>
      </c>
      <c r="H156" s="11">
        <v>8</v>
      </c>
      <c r="I156" s="11">
        <v>9</v>
      </c>
      <c r="J156" s="11">
        <v>10</v>
      </c>
      <c r="K156" s="11">
        <v>11</v>
      </c>
      <c r="L156" s="11">
        <v>12</v>
      </c>
    </row>
    <row r="157" spans="1:12" ht="16.5" x14ac:dyDescent="0.25">
      <c r="A157" s="15" t="s">
        <v>13</v>
      </c>
      <c r="B157" s="38" t="s">
        <v>153</v>
      </c>
      <c r="C157" s="15" t="s">
        <v>143</v>
      </c>
      <c r="D157" s="15">
        <v>150</v>
      </c>
      <c r="E157" s="88"/>
      <c r="F157" s="17"/>
      <c r="G157" s="18"/>
      <c r="H157" s="23"/>
      <c r="I157" s="22"/>
      <c r="J157" s="21"/>
      <c r="K157" s="22"/>
      <c r="L157" s="23"/>
    </row>
    <row r="158" spans="1:12" x14ac:dyDescent="0.25">
      <c r="A158" s="15" t="s">
        <v>16</v>
      </c>
      <c r="B158" s="126" t="s">
        <v>144</v>
      </c>
      <c r="C158" s="15" t="s">
        <v>15</v>
      </c>
      <c r="D158" s="15">
        <v>100</v>
      </c>
      <c r="E158" s="88"/>
      <c r="F158" s="17"/>
      <c r="G158" s="18"/>
      <c r="H158" s="23"/>
      <c r="I158" s="22"/>
      <c r="J158" s="21"/>
      <c r="K158" s="22"/>
      <c r="L158" s="23"/>
    </row>
    <row r="159" spans="1:12" ht="15.75" thickBot="1" x14ac:dyDescent="0.3">
      <c r="A159" s="15" t="s">
        <v>18</v>
      </c>
      <c r="B159" s="38" t="s">
        <v>145</v>
      </c>
      <c r="C159" s="15" t="s">
        <v>146</v>
      </c>
      <c r="D159" s="15">
        <v>150</v>
      </c>
      <c r="E159" s="88"/>
      <c r="F159" s="17"/>
      <c r="G159" s="18"/>
      <c r="H159" s="23"/>
      <c r="I159" s="22"/>
      <c r="J159" s="21"/>
      <c r="K159" s="22"/>
      <c r="L159" s="23"/>
    </row>
    <row r="160" spans="1:12" ht="16.5" thickTop="1" thickBot="1" x14ac:dyDescent="0.3">
      <c r="G160" s="106" t="s">
        <v>39</v>
      </c>
      <c r="H160" s="70"/>
      <c r="I160" s="51"/>
      <c r="J160" s="51"/>
      <c r="K160" s="51"/>
      <c r="L160" s="51"/>
    </row>
    <row r="161" spans="1:12" ht="15.75" thickTop="1" x14ac:dyDescent="0.25"/>
    <row r="163" spans="1:12" x14ac:dyDescent="0.25">
      <c r="A163" s="1" t="s">
        <v>147</v>
      </c>
      <c r="B163" s="2" t="s">
        <v>149</v>
      </c>
      <c r="C163" s="130"/>
      <c r="D163" s="130"/>
      <c r="E163" s="130"/>
      <c r="F163" s="130"/>
      <c r="G163" s="130"/>
      <c r="H163" s="130"/>
      <c r="I163" s="130"/>
      <c r="J163" s="130"/>
      <c r="K163" s="130"/>
      <c r="L163" s="131"/>
    </row>
    <row r="164" spans="1:12" ht="33" x14ac:dyDescent="0.25">
      <c r="A164" s="3" t="s">
        <v>1</v>
      </c>
      <c r="B164" s="36" t="s">
        <v>2</v>
      </c>
      <c r="C164" s="4" t="s">
        <v>3</v>
      </c>
      <c r="D164" s="5" t="s">
        <v>4</v>
      </c>
      <c r="E164" s="4" t="s">
        <v>5</v>
      </c>
      <c r="F164" s="4" t="s">
        <v>6</v>
      </c>
      <c r="G164" s="6" t="s">
        <v>7</v>
      </c>
      <c r="H164" s="7" t="s">
        <v>8</v>
      </c>
      <c r="I164" s="8" t="s">
        <v>9</v>
      </c>
      <c r="J164" s="3" t="s">
        <v>10</v>
      </c>
      <c r="K164" s="8" t="s">
        <v>11</v>
      </c>
      <c r="L164" s="8" t="s">
        <v>12</v>
      </c>
    </row>
    <row r="165" spans="1:12" x14ac:dyDescent="0.25">
      <c r="A165" s="9">
        <v>1</v>
      </c>
      <c r="B165" s="10">
        <v>2</v>
      </c>
      <c r="C165" s="11">
        <v>3</v>
      </c>
      <c r="D165" s="11">
        <v>4</v>
      </c>
      <c r="E165" s="12">
        <v>5</v>
      </c>
      <c r="F165" s="11">
        <v>6</v>
      </c>
      <c r="G165" s="13">
        <v>7</v>
      </c>
      <c r="H165" s="11">
        <v>8</v>
      </c>
      <c r="I165" s="11">
        <v>9</v>
      </c>
      <c r="J165" s="11">
        <v>10</v>
      </c>
      <c r="K165" s="11">
        <v>11</v>
      </c>
      <c r="L165" s="11">
        <v>12</v>
      </c>
    </row>
    <row r="166" spans="1:12" ht="16.5" x14ac:dyDescent="0.25">
      <c r="A166" s="15" t="s">
        <v>13</v>
      </c>
      <c r="B166" s="38" t="s">
        <v>150</v>
      </c>
      <c r="C166" s="15" t="s">
        <v>15</v>
      </c>
      <c r="D166" s="15">
        <v>10</v>
      </c>
      <c r="E166" s="88"/>
      <c r="F166" s="17"/>
      <c r="G166" s="18"/>
      <c r="H166" s="23"/>
      <c r="I166" s="22"/>
      <c r="J166" s="21"/>
      <c r="K166" s="22"/>
      <c r="L166" s="23"/>
    </row>
    <row r="167" spans="1:12" ht="17.25" thickBot="1" x14ac:dyDescent="0.3">
      <c r="A167" s="15" t="s">
        <v>16</v>
      </c>
      <c r="B167" s="38" t="s">
        <v>151</v>
      </c>
      <c r="C167" s="15" t="s">
        <v>15</v>
      </c>
      <c r="D167" s="15">
        <v>30</v>
      </c>
      <c r="E167" s="88"/>
      <c r="F167" s="17"/>
      <c r="G167" s="18"/>
      <c r="H167" s="23"/>
      <c r="I167" s="22"/>
      <c r="J167" s="21"/>
      <c r="K167" s="22"/>
      <c r="L167" s="23"/>
    </row>
    <row r="168" spans="1:12" ht="16.5" thickTop="1" thickBot="1" x14ac:dyDescent="0.3">
      <c r="G168" s="106" t="s">
        <v>39</v>
      </c>
      <c r="H168" s="70"/>
      <c r="I168" s="51"/>
      <c r="J168" s="51"/>
      <c r="K168" s="51"/>
      <c r="L168" s="51"/>
    </row>
    <row r="169" spans="1:12" ht="15.75" thickTop="1" x14ac:dyDescent="0.25"/>
    <row r="171" spans="1:12" x14ac:dyDescent="0.25">
      <c r="A171" s="1" t="s">
        <v>155</v>
      </c>
      <c r="B171" s="2" t="s">
        <v>154</v>
      </c>
      <c r="C171" s="130"/>
      <c r="D171" s="130"/>
      <c r="E171" s="130"/>
      <c r="F171" s="130"/>
      <c r="G171" s="130"/>
      <c r="H171" s="130"/>
      <c r="I171" s="130"/>
      <c r="J171" s="130"/>
      <c r="K171" s="130"/>
      <c r="L171" s="131"/>
    </row>
    <row r="172" spans="1:12" ht="33" x14ac:dyDescent="0.25">
      <c r="A172" s="3" t="s">
        <v>1</v>
      </c>
      <c r="B172" s="36" t="s">
        <v>2</v>
      </c>
      <c r="C172" s="4" t="s">
        <v>3</v>
      </c>
      <c r="D172" s="5" t="s">
        <v>4</v>
      </c>
      <c r="E172" s="4" t="s">
        <v>5</v>
      </c>
      <c r="F172" s="4" t="s">
        <v>6</v>
      </c>
      <c r="G172" s="6" t="s">
        <v>7</v>
      </c>
      <c r="H172" s="7" t="s">
        <v>8</v>
      </c>
      <c r="I172" s="8" t="s">
        <v>9</v>
      </c>
      <c r="J172" s="3" t="s">
        <v>10</v>
      </c>
      <c r="K172" s="8" t="s">
        <v>11</v>
      </c>
      <c r="L172" s="8" t="s">
        <v>12</v>
      </c>
    </row>
    <row r="173" spans="1:12" x14ac:dyDescent="0.25">
      <c r="A173" s="9">
        <v>1</v>
      </c>
      <c r="B173" s="10">
        <v>2</v>
      </c>
      <c r="C173" s="11">
        <v>3</v>
      </c>
      <c r="D173" s="11">
        <v>4</v>
      </c>
      <c r="E173" s="12">
        <v>5</v>
      </c>
      <c r="F173" s="11">
        <v>6</v>
      </c>
      <c r="G173" s="13">
        <v>7</v>
      </c>
      <c r="H173" s="11">
        <v>8</v>
      </c>
      <c r="I173" s="11">
        <v>9</v>
      </c>
      <c r="J173" s="11">
        <v>10</v>
      </c>
      <c r="K173" s="11">
        <v>11</v>
      </c>
      <c r="L173" s="11">
        <v>12</v>
      </c>
    </row>
    <row r="174" spans="1:12" ht="17.25" thickBot="1" x14ac:dyDescent="0.3">
      <c r="A174" s="72" t="s">
        <v>13</v>
      </c>
      <c r="B174" s="109" t="s">
        <v>109</v>
      </c>
      <c r="C174" s="15" t="s">
        <v>15</v>
      </c>
      <c r="D174" s="15">
        <v>10</v>
      </c>
      <c r="E174" s="17"/>
      <c r="F174" s="17"/>
      <c r="G174" s="18"/>
      <c r="H174" s="22"/>
      <c r="I174" s="122"/>
      <c r="J174" s="21"/>
      <c r="K174" s="22"/>
      <c r="L174" s="23"/>
    </row>
    <row r="175" spans="1:12" ht="16.5" thickTop="1" thickBot="1" x14ac:dyDescent="0.3">
      <c r="G175" s="106" t="s">
        <v>39</v>
      </c>
      <c r="H175" s="70"/>
      <c r="I175" s="51"/>
      <c r="J175" s="51"/>
      <c r="K175" s="51"/>
      <c r="L175" s="51"/>
    </row>
    <row r="176" spans="1:12" ht="15.75" thickTop="1" x14ac:dyDescent="0.25"/>
    <row r="180" spans="7:12" x14ac:dyDescent="0.25">
      <c r="G180" s="112"/>
      <c r="H180" s="112"/>
      <c r="I180" s="113"/>
      <c r="J180" s="113"/>
      <c r="K180" s="113"/>
      <c r="L180" s="113"/>
    </row>
  </sheetData>
  <mergeCells count="15">
    <mergeCell ref="C171:L171"/>
    <mergeCell ref="C5:L5"/>
    <mergeCell ref="C23:L23"/>
    <mergeCell ref="C50:L50"/>
    <mergeCell ref="C74:L74"/>
    <mergeCell ref="C82:L82"/>
    <mergeCell ref="C43:L43"/>
    <mergeCell ref="C154:L154"/>
    <mergeCell ref="C163:L163"/>
    <mergeCell ref="C90:L90"/>
    <mergeCell ref="C130:L130"/>
    <mergeCell ref="C145:L145"/>
    <mergeCell ref="C105:L105"/>
    <mergeCell ref="C137:L137"/>
    <mergeCell ref="C123:L123"/>
  </mergeCells>
  <pageMargins left="0.7" right="0.7" top="0.75" bottom="0.75" header="0.3" footer="0.3"/>
  <pageSetup paperSize="9" orientation="landscape" r:id="rId1"/>
  <headerFooter>
    <oddHeader xml:space="preserve">&amp;L&amp;8Załącznik nr 2 do SWZ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 do SWZ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Kuświk</dc:creator>
  <cp:lastModifiedBy>KZP</cp:lastModifiedBy>
  <cp:lastPrinted>2023-04-28T11:09:36Z</cp:lastPrinted>
  <dcterms:created xsi:type="dcterms:W3CDTF">2023-03-07T12:25:57Z</dcterms:created>
  <dcterms:modified xsi:type="dcterms:W3CDTF">2023-05-11T10:28:43Z</dcterms:modified>
</cp:coreProperties>
</file>