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ymon.kowalski2\Desktop\Zamówienia publiczne 2021\Przetargi\SA.270.1.7.21 Remont Zawały\"/>
    </mc:Choice>
  </mc:AlternateContent>
  <bookViews>
    <workbookView xWindow="615" yWindow="525" windowWidth="21600" windowHeight="12615"/>
  </bookViews>
  <sheets>
    <sheet name="ZZK 17.05.2021" sheetId="2" r:id="rId1"/>
    <sheet name="Sheet1" sheetId="1" r:id="rId2"/>
  </sheets>
  <definedNames>
    <definedName name="_xlnm.Print_Area" localSheetId="0">'ZZK 17.05.2021'!$B$3:$K$16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K16" i="2" s="1"/>
  <c r="I16" i="2" l="1"/>
  <c r="J13" i="2"/>
  <c r="J15" i="2"/>
  <c r="J10" i="2"/>
  <c r="J11" i="2"/>
  <c r="J12" i="2"/>
  <c r="J14" i="2"/>
  <c r="J8" i="2" l="1"/>
  <c r="J16" i="2" s="1"/>
  <c r="K18" i="2" s="1"/>
</calcChain>
</file>

<file path=xl/sharedStrings.xml><?xml version="1.0" encoding="utf-8"?>
<sst xmlns="http://schemas.openxmlformats.org/spreadsheetml/2006/main" count="29" uniqueCount="29">
  <si>
    <t>L.p.</t>
  </si>
  <si>
    <t>Pozycja</t>
  </si>
  <si>
    <t>Suma netto</t>
  </si>
  <si>
    <t xml:space="preserve">BRANŻA BUDOWLANA </t>
  </si>
  <si>
    <t>I.</t>
  </si>
  <si>
    <t>I.1.</t>
  </si>
  <si>
    <t>II.</t>
  </si>
  <si>
    <t>III.</t>
  </si>
  <si>
    <t>I.2.3</t>
  </si>
  <si>
    <t>I.2.4</t>
  </si>
  <si>
    <t>I.2</t>
  </si>
  <si>
    <t>I.3</t>
  </si>
  <si>
    <t>INSTALACJE SANITARNE</t>
  </si>
  <si>
    <t>INSTALACJE ELEKTRYCZNE</t>
  </si>
  <si>
    <t>Suma brutto (z vat 8%)</t>
  </si>
  <si>
    <t>PRZEBUDOWA I REMONT BUDYNKU MIESZKALNEGO JEDNORODZINNEGO WRAZ Z BUDOWĄ POCHYLNI DLA OSÓB NIEPEŁNOSPRAWNYCH</t>
  </si>
  <si>
    <t>zagospodarowanie terenu</t>
  </si>
  <si>
    <t>remont ścian fundmantowych</t>
  </si>
  <si>
    <t>remont i przebudowa piwnicy</t>
  </si>
  <si>
    <t>remont i przebudowa parteru</t>
  </si>
  <si>
    <t>remont i przebudowa poddasza</t>
  </si>
  <si>
    <t>SUMA - REMONT I PRZBUDOWA BUD. MIIESZK. JEDNORODZIN. ZAWAŁY 102A</t>
  </si>
  <si>
    <t>Zamawiający: Nadleśnictwo Dobrzejewice, Zawały 101, 87-123 Dobrzejewice</t>
  </si>
  <si>
    <t>Suma brutto (vat 23%)</t>
  </si>
  <si>
    <t xml:space="preserve"> </t>
  </si>
  <si>
    <t>Zawały 102a, 87-123 Dobrzejewice, dz nr 2071/28</t>
  </si>
  <si>
    <t>Suma brutto</t>
  </si>
  <si>
    <t>Załącznik nr 2.1 do SWZ</t>
  </si>
  <si>
    <r>
      <t xml:space="preserve">SZCZEGÓŁOWY KOSZTORYS OFERTOWY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</si>
</sst>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3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164" fontId="3" fillId="0" borderId="0" xfId="1" applyNumberFormat="1" applyFont="1"/>
    <xf numFmtId="0" fontId="3" fillId="0" borderId="0" xfId="1" applyFont="1"/>
    <xf numFmtId="0" fontId="5" fillId="0" borderId="7" xfId="1" applyFont="1" applyBorder="1" applyAlignment="1">
      <alignment horizontal="center" vertical="top"/>
    </xf>
    <xf numFmtId="0" fontId="8" fillId="0" borderId="0" xfId="1" applyFont="1"/>
    <xf numFmtId="0" fontId="2" fillId="0" borderId="0" xfId="1"/>
    <xf numFmtId="0" fontId="2" fillId="0" borderId="0" xfId="1" applyAlignment="1">
      <alignment wrapText="1"/>
    </xf>
    <xf numFmtId="0" fontId="9" fillId="0" borderId="0" xfId="2" applyAlignment="1">
      <alignment wrapText="1"/>
    </xf>
    <xf numFmtId="49" fontId="11" fillId="3" borderId="16" xfId="1" applyNumberFormat="1" applyFont="1" applyFill="1" applyBorder="1" applyAlignment="1">
      <alignment horizontal="center" vertical="center"/>
    </xf>
    <xf numFmtId="49" fontId="10" fillId="3" borderId="10" xfId="1" applyNumberFormat="1" applyFont="1" applyFill="1" applyBorder="1" applyAlignment="1">
      <alignment horizontal="center" vertical="center"/>
    </xf>
    <xf numFmtId="164" fontId="12" fillId="2" borderId="23" xfId="1" applyNumberFormat="1" applyFont="1" applyFill="1" applyBorder="1" applyAlignment="1">
      <alignment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9" xfId="1" applyNumberFormat="1" applyFont="1" applyFill="1" applyBorder="1" applyAlignment="1">
      <alignment horizontal="center" vertical="center"/>
    </xf>
    <xf numFmtId="164" fontId="10" fillId="2" borderId="26" xfId="1" applyNumberFormat="1" applyFont="1" applyFill="1" applyBorder="1" applyAlignment="1">
      <alignment vertical="center"/>
    </xf>
    <xf numFmtId="0" fontId="13" fillId="0" borderId="27" xfId="1" applyFont="1" applyFill="1" applyBorder="1" applyAlignment="1">
      <alignment horizontal="right"/>
    </xf>
    <xf numFmtId="164" fontId="11" fillId="2" borderId="28" xfId="1" applyNumberFormat="1" applyFont="1" applyFill="1" applyBorder="1" applyAlignment="1">
      <alignment vertical="center"/>
    </xf>
    <xf numFmtId="164" fontId="10" fillId="2" borderId="28" xfId="1" applyNumberFormat="1" applyFont="1" applyFill="1" applyBorder="1" applyAlignment="1">
      <alignment vertical="center"/>
    </xf>
    <xf numFmtId="164" fontId="11" fillId="2" borderId="17" xfId="1" applyNumberFormat="1" applyFont="1" applyFill="1" applyBorder="1" applyAlignment="1">
      <alignment vertical="center"/>
    </xf>
    <xf numFmtId="164" fontId="12" fillId="2" borderId="27" xfId="1" applyNumberFormat="1" applyFont="1" applyFill="1" applyBorder="1" applyAlignment="1">
      <alignment vertical="center"/>
    </xf>
    <xf numFmtId="164" fontId="13" fillId="0" borderId="23" xfId="1" applyNumberFormat="1" applyFont="1" applyFill="1" applyBorder="1" applyAlignment="1">
      <alignment horizontal="right"/>
    </xf>
    <xf numFmtId="164" fontId="11" fillId="3" borderId="29" xfId="1" applyNumberFormat="1" applyFont="1" applyFill="1" applyBorder="1" applyAlignment="1">
      <alignment vertical="center"/>
    </xf>
    <xf numFmtId="164" fontId="10" fillId="3" borderId="29" xfId="1" applyNumberFormat="1" applyFont="1" applyFill="1" applyBorder="1" applyAlignment="1">
      <alignment vertical="center"/>
    </xf>
    <xf numFmtId="164" fontId="11" fillId="3" borderId="26" xfId="1" applyNumberFormat="1" applyFont="1" applyFill="1" applyBorder="1" applyAlignment="1">
      <alignment vertical="center"/>
    </xf>
    <xf numFmtId="164" fontId="4" fillId="3" borderId="23" xfId="1" applyNumberFormat="1" applyFont="1" applyFill="1" applyBorder="1" applyAlignment="1">
      <alignment vertical="center"/>
    </xf>
    <xf numFmtId="0" fontId="13" fillId="0" borderId="23" xfId="1" applyFont="1" applyFill="1" applyBorder="1" applyAlignment="1">
      <alignment horizontal="right"/>
    </xf>
    <xf numFmtId="0" fontId="2" fillId="0" borderId="1" xfId="1" applyBorder="1"/>
    <xf numFmtId="0" fontId="2" fillId="0" borderId="2" xfId="1" applyBorder="1"/>
    <xf numFmtId="0" fontId="2" fillId="0" borderId="3" xfId="1" applyBorder="1"/>
    <xf numFmtId="164" fontId="3" fillId="0" borderId="4" xfId="1" applyNumberFormat="1" applyFont="1" applyBorder="1"/>
    <xf numFmtId="164" fontId="12" fillId="0" borderId="5" xfId="1" applyNumberFormat="1" applyFont="1" applyBorder="1"/>
    <xf numFmtId="164" fontId="12" fillId="0" borderId="6" xfId="1" applyNumberFormat="1" applyFont="1" applyBorder="1"/>
    <xf numFmtId="164" fontId="5" fillId="3" borderId="25" xfId="1" applyNumberFormat="1" applyFont="1" applyFill="1" applyBorder="1" applyAlignment="1">
      <alignment horizontal="center" vertical="center"/>
    </xf>
    <xf numFmtId="164" fontId="5" fillId="3" borderId="27" xfId="1" applyNumberFormat="1" applyFont="1" applyFill="1" applyBorder="1" applyAlignment="1">
      <alignment horizontal="center" vertical="center"/>
    </xf>
    <xf numFmtId="164" fontId="5" fillId="3" borderId="31" xfId="1" applyNumberFormat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164" fontId="10" fillId="3" borderId="14" xfId="1" applyNumberFormat="1" applyFont="1" applyFill="1" applyBorder="1" applyAlignment="1">
      <alignment horizontal="left" vertical="center"/>
    </xf>
    <xf numFmtId="164" fontId="10" fillId="3" borderId="17" xfId="1" applyNumberFormat="1" applyFont="1" applyFill="1" applyBorder="1" applyAlignment="1">
      <alignment horizontal="left" vertical="center"/>
    </xf>
    <xf numFmtId="164" fontId="10" fillId="3" borderId="18" xfId="1" applyNumberFormat="1" applyFont="1" applyFill="1" applyBorder="1" applyAlignment="1">
      <alignment horizontal="left" vertical="center"/>
    </xf>
    <xf numFmtId="164" fontId="11" fillId="3" borderId="20" xfId="1" applyNumberFormat="1" applyFont="1" applyFill="1" applyBorder="1" applyAlignment="1">
      <alignment horizontal="left" vertical="center"/>
    </xf>
    <xf numFmtId="164" fontId="11" fillId="3" borderId="21" xfId="1" applyNumberFormat="1" applyFont="1" applyFill="1" applyBorder="1" applyAlignment="1">
      <alignment horizontal="left" vertical="center"/>
    </xf>
    <xf numFmtId="164" fontId="11" fillId="3" borderId="13" xfId="1" applyNumberFormat="1" applyFont="1" applyFill="1" applyBorder="1" applyAlignment="1">
      <alignment horizontal="left" vertical="center"/>
    </xf>
    <xf numFmtId="164" fontId="11" fillId="3" borderId="15" xfId="1" applyNumberFormat="1" applyFont="1" applyFill="1" applyBorder="1" applyAlignment="1">
      <alignment horizontal="left" vertical="center"/>
    </xf>
    <xf numFmtId="164" fontId="11" fillId="3" borderId="22" xfId="1" applyNumberFormat="1" applyFont="1" applyFill="1" applyBorder="1" applyAlignment="1">
      <alignment horizontal="left" vertical="center"/>
    </xf>
    <xf numFmtId="164" fontId="11" fillId="3" borderId="11" xfId="1" applyNumberFormat="1" applyFont="1" applyFill="1" applyBorder="1" applyAlignment="1">
      <alignment horizontal="left" vertical="center"/>
    </xf>
    <xf numFmtId="164" fontId="11" fillId="4" borderId="29" xfId="1" applyNumberFormat="1" applyFont="1" applyFill="1" applyBorder="1" applyAlignment="1">
      <alignment vertical="center"/>
    </xf>
    <xf numFmtId="164" fontId="10" fillId="4" borderId="28" xfId="1" applyNumberFormat="1" applyFont="1" applyFill="1" applyBorder="1" applyAlignment="1">
      <alignment vertical="center"/>
    </xf>
    <xf numFmtId="164" fontId="10" fillId="4" borderId="26" xfId="1" applyNumberFormat="1" applyFont="1" applyFill="1" applyBorder="1" applyAlignment="1">
      <alignment vertical="center"/>
    </xf>
    <xf numFmtId="164" fontId="11" fillId="4" borderId="26" xfId="1" applyNumberFormat="1" applyFont="1" applyFill="1" applyBorder="1" applyAlignment="1">
      <alignment vertical="center"/>
    </xf>
    <xf numFmtId="164" fontId="11" fillId="4" borderId="30" xfId="1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</cellXfs>
  <cellStyles count="3">
    <cellStyle name="Hiperłącze" xfId="2" builtinId="8"/>
    <cellStyle name="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tabSelected="1" zoomScaleNormal="100" workbookViewId="0">
      <selection activeCell="J1" sqref="J1:K1"/>
    </sheetView>
  </sheetViews>
  <sheetFormatPr defaultRowHeight="15.75" x14ac:dyDescent="0.25"/>
  <cols>
    <col min="1" max="1" width="3.85546875" style="4" customWidth="1"/>
    <col min="2" max="2" width="5.7109375" style="1" customWidth="1"/>
    <col min="3" max="3" width="20" style="2" customWidth="1"/>
    <col min="4" max="4" width="30" style="2" customWidth="1"/>
    <col min="5" max="5" width="5.28515625" style="1" bestFit="1" customWidth="1"/>
    <col min="6" max="6" width="13.42578125" style="3" hidden="1" customWidth="1"/>
    <col min="7" max="7" width="11" style="3" customWidth="1"/>
    <col min="8" max="8" width="9.85546875" style="3" customWidth="1"/>
    <col min="9" max="9" width="22.140625" style="3" customWidth="1"/>
    <col min="10" max="11" width="22.140625" style="4" customWidth="1"/>
    <col min="12" max="16384" width="9.140625" style="4"/>
  </cols>
  <sheetData>
    <row r="1" spans="2:16" ht="23.25" customHeight="1" x14ac:dyDescent="0.25">
      <c r="J1" s="65" t="s">
        <v>27</v>
      </c>
      <c r="K1" s="65"/>
    </row>
    <row r="2" spans="2:16" ht="5.25" customHeight="1" thickBot="1" x14ac:dyDescent="0.3"/>
    <row r="3" spans="2:16" ht="17.25" customHeight="1" x14ac:dyDescent="0.3">
      <c r="B3" s="39" t="s">
        <v>28</v>
      </c>
      <c r="C3" s="40"/>
      <c r="D3" s="40"/>
      <c r="E3" s="40"/>
      <c r="F3" s="40"/>
      <c r="G3" s="40"/>
      <c r="H3" s="40"/>
      <c r="I3" s="40"/>
      <c r="J3" s="40"/>
      <c r="K3" s="41"/>
    </row>
    <row r="4" spans="2:16" ht="31.5" customHeight="1" x14ac:dyDescent="0.25">
      <c r="B4" s="42" t="s">
        <v>15</v>
      </c>
      <c r="C4" s="43"/>
      <c r="D4" s="43"/>
      <c r="E4" s="43"/>
      <c r="F4" s="43"/>
      <c r="G4" s="43"/>
      <c r="H4" s="43"/>
      <c r="I4" s="43"/>
      <c r="J4" s="43"/>
      <c r="K4" s="44"/>
    </row>
    <row r="5" spans="2:16" ht="16.5" customHeight="1" x14ac:dyDescent="0.25"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47"/>
    </row>
    <row r="6" spans="2:16" ht="18" customHeight="1" thickBot="1" x14ac:dyDescent="0.3">
      <c r="B6" s="48" t="s">
        <v>22</v>
      </c>
      <c r="C6" s="49"/>
      <c r="D6" s="49"/>
      <c r="E6" s="49"/>
      <c r="F6" s="49"/>
      <c r="G6" s="49"/>
      <c r="H6" s="49"/>
      <c r="I6" s="49"/>
      <c r="J6" s="49"/>
      <c r="K6" s="50"/>
    </row>
    <row r="7" spans="2:16" ht="16.5" thickBot="1" x14ac:dyDescent="0.3">
      <c r="B7" s="5" t="s">
        <v>0</v>
      </c>
      <c r="C7" s="36" t="s">
        <v>1</v>
      </c>
      <c r="D7" s="37"/>
      <c r="E7" s="37"/>
      <c r="F7" s="37"/>
      <c r="G7" s="37"/>
      <c r="H7" s="38"/>
      <c r="I7" s="21" t="s">
        <v>2</v>
      </c>
      <c r="J7" s="16" t="s">
        <v>14</v>
      </c>
      <c r="K7" s="26" t="s">
        <v>23</v>
      </c>
    </row>
    <row r="8" spans="2:16" ht="20.25" customHeight="1" x14ac:dyDescent="0.25">
      <c r="B8" s="10" t="s">
        <v>4</v>
      </c>
      <c r="C8" s="58" t="s">
        <v>3</v>
      </c>
      <c r="D8" s="58"/>
      <c r="E8" s="58"/>
      <c r="F8" s="58"/>
      <c r="G8" s="58"/>
      <c r="H8" s="59"/>
      <c r="I8" s="22"/>
      <c r="J8" s="17">
        <f>SUM(J9:J13)</f>
        <v>0</v>
      </c>
      <c r="K8" s="60"/>
    </row>
    <row r="9" spans="2:16" ht="20.25" customHeight="1" x14ac:dyDescent="0.25">
      <c r="B9" s="11" t="s">
        <v>5</v>
      </c>
      <c r="C9" s="51" t="s">
        <v>16</v>
      </c>
      <c r="D9" s="52"/>
      <c r="E9" s="52"/>
      <c r="F9" s="52"/>
      <c r="G9" s="52"/>
      <c r="H9" s="53"/>
      <c r="I9" s="23"/>
      <c r="J9" s="61" t="s">
        <v>24</v>
      </c>
      <c r="K9" s="15">
        <f>I9*23%+I9</f>
        <v>0</v>
      </c>
    </row>
    <row r="10" spans="2:16" ht="20.25" customHeight="1" x14ac:dyDescent="0.25">
      <c r="B10" s="11" t="s">
        <v>10</v>
      </c>
      <c r="C10" s="51" t="s">
        <v>17</v>
      </c>
      <c r="D10" s="52"/>
      <c r="E10" s="52"/>
      <c r="F10" s="52"/>
      <c r="G10" s="52"/>
      <c r="H10" s="53"/>
      <c r="I10" s="23"/>
      <c r="J10" s="18">
        <f t="shared" ref="J10:J13" si="0">I10*1.08</f>
        <v>0</v>
      </c>
      <c r="K10" s="62"/>
    </row>
    <row r="11" spans="2:16" ht="20.25" customHeight="1" x14ac:dyDescent="0.25">
      <c r="B11" s="11" t="s">
        <v>11</v>
      </c>
      <c r="C11" s="51" t="s">
        <v>18</v>
      </c>
      <c r="D11" s="52"/>
      <c r="E11" s="52"/>
      <c r="F11" s="52"/>
      <c r="G11" s="52"/>
      <c r="H11" s="53"/>
      <c r="I11" s="23"/>
      <c r="J11" s="18">
        <f t="shared" si="0"/>
        <v>0</v>
      </c>
      <c r="K11" s="62"/>
    </row>
    <row r="12" spans="2:16" ht="20.25" customHeight="1" x14ac:dyDescent="0.25">
      <c r="B12" s="11" t="s">
        <v>8</v>
      </c>
      <c r="C12" s="51" t="s">
        <v>19</v>
      </c>
      <c r="D12" s="52"/>
      <c r="E12" s="52"/>
      <c r="F12" s="52"/>
      <c r="G12" s="52"/>
      <c r="H12" s="53"/>
      <c r="I12" s="23"/>
      <c r="J12" s="18">
        <f t="shared" si="0"/>
        <v>0</v>
      </c>
      <c r="K12" s="62"/>
    </row>
    <row r="13" spans="2:16" ht="20.25" customHeight="1" x14ac:dyDescent="0.25">
      <c r="B13" s="11" t="s">
        <v>9</v>
      </c>
      <c r="C13" s="51" t="s">
        <v>20</v>
      </c>
      <c r="D13" s="52"/>
      <c r="E13" s="52"/>
      <c r="F13" s="52"/>
      <c r="G13" s="52"/>
      <c r="H13" s="53"/>
      <c r="I13" s="23"/>
      <c r="J13" s="18">
        <f t="shared" si="0"/>
        <v>0</v>
      </c>
      <c r="K13" s="62"/>
    </row>
    <row r="14" spans="2:16" ht="20.25" customHeight="1" x14ac:dyDescent="0.25">
      <c r="B14" s="13" t="s">
        <v>6</v>
      </c>
      <c r="C14" s="56" t="s">
        <v>12</v>
      </c>
      <c r="D14" s="56"/>
      <c r="E14" s="56"/>
      <c r="F14" s="56"/>
      <c r="G14" s="56"/>
      <c r="H14" s="57"/>
      <c r="I14" s="22"/>
      <c r="J14" s="19">
        <f>I14*1.08</f>
        <v>0</v>
      </c>
      <c r="K14" s="63"/>
    </row>
    <row r="15" spans="2:16" ht="20.25" customHeight="1" thickBot="1" x14ac:dyDescent="0.3">
      <c r="B15" s="14" t="s">
        <v>7</v>
      </c>
      <c r="C15" s="54" t="s">
        <v>13</v>
      </c>
      <c r="D15" s="54"/>
      <c r="E15" s="54"/>
      <c r="F15" s="54"/>
      <c r="G15" s="54"/>
      <c r="H15" s="55"/>
      <c r="I15" s="24"/>
      <c r="J15" s="19">
        <f>I15*1.08</f>
        <v>0</v>
      </c>
      <c r="K15" s="64"/>
      <c r="M15" s="2"/>
      <c r="N15" s="2"/>
      <c r="O15" s="2"/>
      <c r="P15" s="2"/>
    </row>
    <row r="16" spans="2:16" s="6" customFormat="1" ht="20.25" customHeight="1" thickBot="1" x14ac:dyDescent="0.35">
      <c r="B16" s="33" t="s">
        <v>21</v>
      </c>
      <c r="C16" s="34"/>
      <c r="D16" s="34"/>
      <c r="E16" s="34"/>
      <c r="F16" s="34"/>
      <c r="G16" s="34"/>
      <c r="H16" s="35"/>
      <c r="I16" s="25">
        <f>I8+I14+I15</f>
        <v>0</v>
      </c>
      <c r="J16" s="20">
        <f>J8+J14+J15</f>
        <v>0</v>
      </c>
      <c r="K16" s="12">
        <f>SUM(K8:K15)</f>
        <v>0</v>
      </c>
      <c r="M16" s="2"/>
      <c r="N16" s="2"/>
      <c r="O16" s="2"/>
      <c r="P16" s="2"/>
    </row>
    <row r="17" spans="3:11" s="7" customFormat="1" ht="12.75" x14ac:dyDescent="0.2">
      <c r="C17" s="8"/>
      <c r="D17" s="8"/>
      <c r="I17" s="27"/>
      <c r="J17" s="28"/>
      <c r="K17" s="29"/>
    </row>
    <row r="18" spans="3:11" ht="21.75" thickBot="1" x14ac:dyDescent="0.4">
      <c r="D18" s="9"/>
      <c r="I18" s="30"/>
      <c r="J18" s="31" t="s">
        <v>26</v>
      </c>
      <c r="K18" s="32">
        <f>J16+K16</f>
        <v>0</v>
      </c>
    </row>
    <row r="19" spans="3:11" x14ac:dyDescent="0.25">
      <c r="D19" s="9"/>
    </row>
    <row r="20" spans="3:11" x14ac:dyDescent="0.25">
      <c r="D20" s="9"/>
    </row>
  </sheetData>
  <mergeCells count="15">
    <mergeCell ref="J1:K1"/>
    <mergeCell ref="B16:H16"/>
    <mergeCell ref="C7:H7"/>
    <mergeCell ref="B3:K3"/>
    <mergeCell ref="B4:K4"/>
    <mergeCell ref="B5:K5"/>
    <mergeCell ref="B6:K6"/>
    <mergeCell ref="C13:H13"/>
    <mergeCell ref="C15:H15"/>
    <mergeCell ref="C14:H14"/>
    <mergeCell ref="C8:H8"/>
    <mergeCell ref="C9:H9"/>
    <mergeCell ref="C12:H12"/>
    <mergeCell ref="C10:H10"/>
    <mergeCell ref="C11:H11"/>
  </mergeCells>
  <phoneticPr fontId="14" type="noConversion"/>
  <printOptions horizontalCentered="1"/>
  <pageMargins left="0.25" right="0.25" top="0.75" bottom="0.75" header="0.3" footer="0.3"/>
  <pageSetup paperSize="9" scale="96" orientation="landscape" r:id="rId1"/>
  <headerFooter>
    <oddFooter>&amp;C&amp;"-,Regular"Strona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D673E6173BBC4280B6899DA2E65A46" ma:contentTypeVersion="0" ma:contentTypeDescription="Utwórz nowy dokument." ma:contentTypeScope="" ma:versionID="afa9bc0b7ef2d8bed13a529d8c47689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d83e79f5da01f15e3fabfc655054b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BBCA6D-B44F-4E43-80F8-57613EF72B9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531FDE-714B-40CB-A601-7A2FF3BD3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57C6A6-18B9-40AF-963E-92AD33286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ZZK 17.05.2021</vt:lpstr>
      <vt:lpstr>Sheet1</vt:lpstr>
      <vt:lpstr>'ZZK 17.05.2021'!Obszar_wydruku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Wiśniewski</dc:creator>
  <cp:lastModifiedBy>1205 N.Dobrzejewice Szymon Kowalski2</cp:lastModifiedBy>
  <cp:lastPrinted>2021-07-19T07:22:25Z</cp:lastPrinted>
  <dcterms:created xsi:type="dcterms:W3CDTF">2014-06-27T03:48:15Z</dcterms:created>
  <dcterms:modified xsi:type="dcterms:W3CDTF">2021-07-27T12:37:20Z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0x010100DFD673E6173BBC4280B6899DA2E65A46</vt:lpwstr>
  </property>
</Properties>
</file>