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2585"/>
  </bookViews>
  <sheets>
    <sheet name="Załącznik Nr 2" sheetId="1" r:id="rId1"/>
  </sheets>
  <definedNames>
    <definedName name="_xlnm._FilterDatabase" localSheetId="0" hidden="1">'Załącznik Nr 2'!$A$2:$M$11</definedName>
    <definedName name="_xlnm.Print_Area" localSheetId="0">'Załącznik Nr 2'!$A$1:$O$15</definedName>
  </definedNames>
  <calcPr calcId="145621"/>
</workbook>
</file>

<file path=xl/calcChain.xml><?xml version="1.0" encoding="utf-8"?>
<calcChain xmlns="http://schemas.openxmlformats.org/spreadsheetml/2006/main">
  <c r="I6" i="1" l="1"/>
  <c r="J6" i="1"/>
  <c r="K6" i="1"/>
  <c r="I7" i="1"/>
  <c r="J7" i="1"/>
  <c r="K7" i="1"/>
  <c r="I8" i="1"/>
  <c r="J8" i="1"/>
  <c r="K8" i="1"/>
  <c r="I9" i="1"/>
  <c r="J9" i="1"/>
  <c r="K9" i="1"/>
  <c r="I10" i="1"/>
  <c r="J10" i="1"/>
  <c r="K10" i="1"/>
  <c r="K5" i="1"/>
  <c r="J5" i="1"/>
  <c r="M11" i="1" l="1"/>
  <c r="J11" i="1"/>
  <c r="K11" i="1"/>
  <c r="I11" i="1"/>
  <c r="I5" i="1"/>
  <c r="I12" i="1" l="1"/>
  <c r="O11" i="1"/>
  <c r="N11" i="1"/>
  <c r="M12" i="1" s="1"/>
</calcChain>
</file>

<file path=xl/sharedStrings.xml><?xml version="1.0" encoding="utf-8"?>
<sst xmlns="http://schemas.openxmlformats.org/spreadsheetml/2006/main" count="55" uniqueCount="38">
  <si>
    <t>Lp.</t>
  </si>
  <si>
    <t>Nazwa asortymentu</t>
  </si>
  <si>
    <t>Nazwa asortymentu zaproponowana przez Wykonawcę jako równoważna*</t>
  </si>
  <si>
    <t>Jed. miary</t>
  </si>
  <si>
    <t xml:space="preserve">Ilość </t>
  </si>
  <si>
    <t>Cena jedn. Netto</t>
  </si>
  <si>
    <t>Stawka podatku VAT</t>
  </si>
  <si>
    <t>1.</t>
  </si>
  <si>
    <t>2.</t>
  </si>
  <si>
    <t>3.</t>
  </si>
  <si>
    <t>Płock</t>
  </si>
  <si>
    <t>Warszawa</t>
  </si>
  <si>
    <t>Radom</t>
  </si>
  <si>
    <t>Łączna wartość netto</t>
  </si>
  <si>
    <t>razem</t>
  </si>
  <si>
    <t>Łączna wartość brutto</t>
  </si>
  <si>
    <t>łączna wartość netto / brutto</t>
  </si>
  <si>
    <t xml:space="preserve">  Załącznik Nr 2</t>
  </si>
  <si>
    <t xml:space="preserve">Szczegółowy formularz cenowy (kalkulacja) - rękawiczki ochronne - Znak Sprawy: ZP.264.18.2020                                                                                                                                                                  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</si>
  <si>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</si>
  <si>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</si>
  <si>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</si>
  <si>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</si>
  <si>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</si>
  <si>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</si>
  <si>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</si>
  <si>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</si>
  <si>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</si>
  <si>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</si>
  <si>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</si>
  <si>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</si>
  <si>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rękawiczki z przedłużonym mankietem rozmiar S</t>
  </si>
  <si>
    <t>rękawiczki z przedłużonym mankietem rozmiar M</t>
  </si>
  <si>
    <t>para</t>
  </si>
  <si>
    <t>rękawiczki z przedłużonym mankietem rozmiar L</t>
  </si>
  <si>
    <t xml:space="preserve">rękawice nitrylowe rozmiar S, </t>
  </si>
  <si>
    <t xml:space="preserve">rękawice nitrylowe rozmiar M, </t>
  </si>
  <si>
    <t xml:space="preserve">rękawice nitrylowe rozmiar L,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</si>
</sst>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38"/>
      <scheme val="minor"/>
    </font>
    <font>
      <sz val="7"/>
      <color theme="1"/>
      <name val="Tahoma"/>
      <family val="2"/>
      <charset val="238"/>
    </font>
    <font>
      <sz val="7"/>
      <name val="Tahoma"/>
      <family val="2"/>
      <charset val="238"/>
    </font>
    <font>
      <sz val="7"/>
      <color rgb="FFFF0000"/>
      <name val="Tahoma"/>
      <family val="2"/>
      <charset val="238"/>
    </font>
    <font>
      <sz val="10"/>
      <name val="Arial CE"/>
      <charset val="238"/>
    </font>
    <font>
      <b/>
      <sz val="7"/>
      <color theme="1"/>
      <name val="Times New Roman"/>
      <family val="1"/>
      <charset val="238"/>
    </font>
    <font>
      <b/>
      <sz val="7"/>
      <name val="Times New Roman"/>
      <family val="1"/>
      <charset val="238"/>
    </font>
    <font>
      <sz val="7"/>
      <name val="Times New Roman"/>
      <family val="1"/>
      <charset val="238"/>
    </font>
    <font>
      <sz val="7"/>
      <color theme="1"/>
      <name val="Times New Roman"/>
      <family val="1"/>
      <charset val="238"/>
    </font>
    <font>
      <sz val="7"/>
      <color rgb="FFFF0000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48">
    <xf numFmtId="0" fontId="0" fillId="0" borderId="0" xfId="0"/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4" fontId="1" fillId="3" borderId="0" xfId="0" applyNumberFormat="1" applyFont="1" applyFill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9" fontId="2" fillId="0" borderId="0" xfId="0" applyNumberFormat="1" applyFont="1" applyAlignment="1">
      <alignment horizontal="center" vertical="center" wrapText="1"/>
    </xf>
    <xf numFmtId="4" fontId="2" fillId="0" borderId="0" xfId="0" applyNumberFormat="1" applyFont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4" fontId="7" fillId="3" borderId="1" xfId="0" applyNumberFormat="1" applyFont="1" applyFill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9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" fontId="6" fillId="0" borderId="6" xfId="0" applyNumberFormat="1" applyFont="1" applyBorder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9" fontId="6" fillId="0" borderId="0" xfId="0" applyNumberFormat="1" applyFont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3" fontId="7" fillId="0" borderId="1" xfId="0" applyNumberFormat="1" applyFont="1" applyFill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center" vertical="center" wrapText="1"/>
    </xf>
    <xf numFmtId="3" fontId="6" fillId="3" borderId="7" xfId="0" applyNumberFormat="1" applyFont="1" applyFill="1" applyBorder="1" applyAlignment="1">
      <alignment horizontal="center" vertical="center" wrapText="1"/>
    </xf>
    <xf numFmtId="3" fontId="1" fillId="0" borderId="0" xfId="0" applyNumberFormat="1" applyFont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center" vertical="center" wrapText="1"/>
    </xf>
    <xf numFmtId="4" fontId="7" fillId="3" borderId="10" xfId="0" applyNumberFormat="1" applyFont="1" applyFill="1" applyBorder="1" applyAlignment="1">
      <alignment horizontal="center" vertical="center" wrapText="1"/>
    </xf>
    <xf numFmtId="9" fontId="7" fillId="0" borderId="10" xfId="0" applyNumberFormat="1" applyFont="1" applyBorder="1" applyAlignment="1">
      <alignment horizontal="center" vertical="center" wrapText="1"/>
    </xf>
    <xf numFmtId="9" fontId="7" fillId="0" borderId="6" xfId="0" applyNumberFormat="1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4" fontId="5" fillId="4" borderId="1" xfId="0" applyNumberFormat="1" applyFont="1" applyFill="1" applyBorder="1" applyAlignment="1">
      <alignment horizontal="center" vertical="center" wrapText="1"/>
    </xf>
    <xf numFmtId="4" fontId="6" fillId="4" borderId="1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4" fontId="6" fillId="3" borderId="9" xfId="0" applyNumberFormat="1" applyFont="1" applyFill="1" applyBorder="1" applyAlignment="1">
      <alignment horizontal="center" vertical="center" wrapText="1"/>
    </xf>
    <xf numFmtId="4" fontId="6" fillId="3" borderId="10" xfId="0" applyNumberFormat="1" applyFont="1" applyFill="1" applyBorder="1" applyAlignment="1">
      <alignment horizontal="center" vertical="center" wrapText="1"/>
    </xf>
    <xf numFmtId="4" fontId="6" fillId="0" borderId="2" xfId="0" applyNumberFormat="1" applyFont="1" applyBorder="1" applyAlignment="1">
      <alignment horizontal="center" vertical="center" wrapText="1"/>
    </xf>
    <xf numFmtId="4" fontId="6" fillId="0" borderId="3" xfId="0" applyNumberFormat="1" applyFont="1" applyBorder="1" applyAlignment="1">
      <alignment horizontal="center" vertical="center" wrapText="1"/>
    </xf>
    <xf numFmtId="4" fontId="6" fillId="0" borderId="4" xfId="0" applyNumberFormat="1" applyFont="1" applyBorder="1" applyAlignment="1">
      <alignment horizontal="center" vertical="center" wrapText="1"/>
    </xf>
    <xf numFmtId="4" fontId="6" fillId="3" borderId="7" xfId="0" applyNumberFormat="1" applyFont="1" applyFill="1" applyBorder="1" applyAlignment="1">
      <alignment horizontal="center" vertical="center" wrapText="1"/>
    </xf>
    <xf numFmtId="4" fontId="6" fillId="3" borderId="8" xfId="0" applyNumberFormat="1" applyFont="1" applyFill="1" applyBorder="1" applyAlignment="1">
      <alignment horizontal="center" vertical="center" wrapText="1"/>
    </xf>
    <xf numFmtId="9" fontId="6" fillId="0" borderId="9" xfId="0" applyNumberFormat="1" applyFont="1" applyBorder="1" applyAlignment="1">
      <alignment horizontal="center" vertical="center" wrapText="1"/>
    </xf>
    <xf numFmtId="9" fontId="6" fillId="0" borderId="10" xfId="0" applyNumberFormat="1" applyFont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</cellXfs>
  <cellStyles count="2">
    <cellStyle name="Normalny" xfId="0" builtinId="0"/>
    <cellStyle name="Normalny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"/>
  <sheetViews>
    <sheetView tabSelected="1" view="pageBreakPreview" zoomScale="150" zoomScaleNormal="140" zoomScaleSheetLayoutView="150" workbookViewId="0">
      <selection activeCell="O5" sqref="O5"/>
    </sheetView>
  </sheetViews>
  <sheetFormatPr defaultRowHeight="9" x14ac:dyDescent="0.25"/>
  <cols>
    <col min="1" max="1" width="5.7109375" style="1" customWidth="1"/>
    <col min="2" max="2" width="28.42578125" style="2" customWidth="1"/>
    <col min="3" max="3" width="19.42578125" style="1" customWidth="1"/>
    <col min="4" max="4" width="8.7109375" style="1" customWidth="1"/>
    <col min="5" max="7" width="7.42578125" style="23" customWidth="1"/>
    <col min="8" max="8" width="8" style="3" customWidth="1"/>
    <col min="9" max="11" width="8.140625" style="4" customWidth="1"/>
    <col min="12" max="12" width="7.140625" style="5" customWidth="1"/>
    <col min="13" max="13" width="8.140625" style="6" customWidth="1"/>
    <col min="14" max="15" width="8.140625" style="1" customWidth="1"/>
    <col min="16" max="16384" width="9.140625" style="1"/>
  </cols>
  <sheetData>
    <row r="1" spans="1:15" ht="20.25" customHeight="1" x14ac:dyDescent="0.25">
      <c r="A1" s="34" t="s">
        <v>18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0" t="s">
        <v>17</v>
      </c>
      <c r="N1" s="30"/>
      <c r="O1" s="30"/>
    </row>
    <row r="2" spans="1:15" ht="21.75" customHeight="1" x14ac:dyDescent="0.25">
      <c r="A2" s="36" t="s">
        <v>0</v>
      </c>
      <c r="B2" s="36" t="s">
        <v>1</v>
      </c>
      <c r="C2" s="36" t="s">
        <v>2</v>
      </c>
      <c r="D2" s="36" t="s">
        <v>3</v>
      </c>
      <c r="E2" s="35" t="s">
        <v>4</v>
      </c>
      <c r="F2" s="35"/>
      <c r="G2" s="35"/>
      <c r="H2" s="37" t="s">
        <v>5</v>
      </c>
      <c r="I2" s="39" t="s">
        <v>13</v>
      </c>
      <c r="J2" s="40"/>
      <c r="K2" s="41"/>
      <c r="L2" s="44" t="s">
        <v>6</v>
      </c>
      <c r="M2" s="47" t="s">
        <v>15</v>
      </c>
      <c r="N2" s="47"/>
      <c r="O2" s="47"/>
    </row>
    <row r="3" spans="1:15" ht="25.5" customHeight="1" x14ac:dyDescent="0.25">
      <c r="A3" s="36"/>
      <c r="B3" s="36"/>
      <c r="C3" s="36"/>
      <c r="D3" s="36"/>
      <c r="E3" s="21" t="s">
        <v>10</v>
      </c>
      <c r="F3" s="21" t="s">
        <v>11</v>
      </c>
      <c r="G3" s="21" t="s">
        <v>12</v>
      </c>
      <c r="H3" s="38"/>
      <c r="I3" s="7" t="s">
        <v>10</v>
      </c>
      <c r="J3" s="7" t="s">
        <v>11</v>
      </c>
      <c r="K3" s="7" t="s">
        <v>12</v>
      </c>
      <c r="L3" s="45"/>
      <c r="M3" s="7" t="s">
        <v>10</v>
      </c>
      <c r="N3" s="7" t="s">
        <v>11</v>
      </c>
      <c r="O3" s="7" t="s">
        <v>12</v>
      </c>
    </row>
    <row r="4" spans="1:15" ht="17.25" customHeight="1" x14ac:dyDescent="0.25">
      <c r="A4" s="24" t="s">
        <v>7</v>
      </c>
      <c r="B4" s="24" t="s">
        <v>8</v>
      </c>
      <c r="C4" s="24" t="s">
        <v>9</v>
      </c>
      <c r="D4" s="24" t="s">
        <v>19</v>
      </c>
      <c r="E4" s="25" t="s">
        <v>20</v>
      </c>
      <c r="F4" s="25" t="s">
        <v>21</v>
      </c>
      <c r="G4" s="25" t="s">
        <v>22</v>
      </c>
      <c r="H4" s="26" t="s">
        <v>23</v>
      </c>
      <c r="I4" s="10" t="s">
        <v>24</v>
      </c>
      <c r="J4" s="10" t="s">
        <v>25</v>
      </c>
      <c r="K4" s="10" t="s">
        <v>26</v>
      </c>
      <c r="L4" s="27" t="s">
        <v>27</v>
      </c>
      <c r="M4" s="10" t="s">
        <v>28</v>
      </c>
      <c r="N4" s="10" t="s">
        <v>29</v>
      </c>
      <c r="O4" s="10" t="s">
        <v>30</v>
      </c>
    </row>
    <row r="5" spans="1:15" ht="39.950000000000003" customHeight="1" x14ac:dyDescent="0.25">
      <c r="A5" s="17" t="s">
        <v>7</v>
      </c>
      <c r="B5" s="18" t="s">
        <v>35</v>
      </c>
      <c r="C5" s="8"/>
      <c r="D5" s="19" t="s">
        <v>33</v>
      </c>
      <c r="E5" s="20">
        <v>8000</v>
      </c>
      <c r="F5" s="20">
        <v>1000</v>
      </c>
      <c r="G5" s="20">
        <v>1000</v>
      </c>
      <c r="H5" s="9"/>
      <c r="I5" s="10">
        <f>E5*H5</f>
        <v>0</v>
      </c>
      <c r="J5" s="10">
        <f>F5*H5</f>
        <v>0</v>
      </c>
      <c r="K5" s="10">
        <f>G5*H5</f>
        <v>0</v>
      </c>
      <c r="L5" s="11"/>
      <c r="M5" s="10"/>
      <c r="N5" s="10"/>
      <c r="O5" s="10"/>
    </row>
    <row r="6" spans="1:15" ht="39.950000000000003" customHeight="1" x14ac:dyDescent="0.25">
      <c r="A6" s="17" t="s">
        <v>8</v>
      </c>
      <c r="B6" s="18" t="s">
        <v>36</v>
      </c>
      <c r="C6" s="12"/>
      <c r="D6" s="19" t="s">
        <v>33</v>
      </c>
      <c r="E6" s="20">
        <v>11000</v>
      </c>
      <c r="F6" s="20">
        <v>2000</v>
      </c>
      <c r="G6" s="20">
        <v>2000</v>
      </c>
      <c r="H6" s="9"/>
      <c r="I6" s="10">
        <f t="shared" ref="I6:I10" si="0">E6*H6</f>
        <v>0</v>
      </c>
      <c r="J6" s="10">
        <f t="shared" ref="J6:J10" si="1">F6*H6</f>
        <v>0</v>
      </c>
      <c r="K6" s="10">
        <f t="shared" ref="K6:K10" si="2">G6*H6</f>
        <v>0</v>
      </c>
      <c r="L6" s="11"/>
      <c r="M6" s="10"/>
      <c r="N6" s="10"/>
      <c r="O6" s="10"/>
    </row>
    <row r="7" spans="1:15" ht="39.950000000000003" customHeight="1" x14ac:dyDescent="0.25">
      <c r="A7" s="17" t="s">
        <v>9</v>
      </c>
      <c r="B7" s="18" t="s">
        <v>37</v>
      </c>
      <c r="C7" s="12"/>
      <c r="D7" s="19" t="s">
        <v>33</v>
      </c>
      <c r="E7" s="20">
        <v>11000</v>
      </c>
      <c r="F7" s="20">
        <v>2000</v>
      </c>
      <c r="G7" s="20">
        <v>2000</v>
      </c>
      <c r="H7" s="9"/>
      <c r="I7" s="10">
        <f t="shared" si="0"/>
        <v>0</v>
      </c>
      <c r="J7" s="10">
        <f t="shared" si="1"/>
        <v>0</v>
      </c>
      <c r="K7" s="10">
        <f t="shared" si="2"/>
        <v>0</v>
      </c>
      <c r="L7" s="11"/>
      <c r="M7" s="10"/>
      <c r="N7" s="10"/>
      <c r="O7" s="10"/>
    </row>
    <row r="8" spans="1:15" ht="39.950000000000003" customHeight="1" x14ac:dyDescent="0.25">
      <c r="A8" s="17" t="s">
        <v>19</v>
      </c>
      <c r="B8" s="18" t="s">
        <v>31</v>
      </c>
      <c r="C8" s="12"/>
      <c r="D8" s="17" t="s">
        <v>33</v>
      </c>
      <c r="E8" s="20">
        <v>3</v>
      </c>
      <c r="F8" s="20">
        <v>1</v>
      </c>
      <c r="G8" s="20">
        <v>1</v>
      </c>
      <c r="H8" s="9"/>
      <c r="I8" s="10">
        <f t="shared" si="0"/>
        <v>0</v>
      </c>
      <c r="J8" s="10">
        <f t="shared" si="1"/>
        <v>0</v>
      </c>
      <c r="K8" s="10">
        <f t="shared" si="2"/>
        <v>0</v>
      </c>
      <c r="L8" s="11"/>
      <c r="M8" s="10"/>
      <c r="N8" s="10"/>
      <c r="O8" s="10"/>
    </row>
    <row r="9" spans="1:15" ht="39.950000000000003" customHeight="1" x14ac:dyDescent="0.25">
      <c r="A9" s="17" t="s">
        <v>20</v>
      </c>
      <c r="B9" s="18" t="s">
        <v>32</v>
      </c>
      <c r="C9" s="12"/>
      <c r="D9" s="17" t="s">
        <v>33</v>
      </c>
      <c r="E9" s="20">
        <v>4</v>
      </c>
      <c r="F9" s="20">
        <v>3</v>
      </c>
      <c r="G9" s="20">
        <v>3</v>
      </c>
      <c r="H9" s="9"/>
      <c r="I9" s="10">
        <f t="shared" si="0"/>
        <v>0</v>
      </c>
      <c r="J9" s="10">
        <f t="shared" si="1"/>
        <v>0</v>
      </c>
      <c r="K9" s="10">
        <f t="shared" si="2"/>
        <v>0</v>
      </c>
      <c r="L9" s="28"/>
      <c r="M9" s="10"/>
      <c r="N9" s="10"/>
      <c r="O9" s="10"/>
    </row>
    <row r="10" spans="1:15" ht="39.950000000000003" customHeight="1" x14ac:dyDescent="0.25">
      <c r="A10" s="17" t="s">
        <v>21</v>
      </c>
      <c r="B10" s="18" t="s">
        <v>34</v>
      </c>
      <c r="C10" s="12"/>
      <c r="D10" s="17" t="s">
        <v>33</v>
      </c>
      <c r="E10" s="20">
        <v>3</v>
      </c>
      <c r="F10" s="20">
        <v>1</v>
      </c>
      <c r="G10" s="20">
        <v>1</v>
      </c>
      <c r="H10" s="9"/>
      <c r="I10" s="10">
        <f t="shared" si="0"/>
        <v>0</v>
      </c>
      <c r="J10" s="10">
        <f t="shared" si="1"/>
        <v>0</v>
      </c>
      <c r="K10" s="10">
        <f t="shared" si="2"/>
        <v>0</v>
      </c>
      <c r="L10" s="28"/>
      <c r="M10" s="10"/>
      <c r="N10" s="10"/>
      <c r="O10" s="10"/>
    </row>
    <row r="11" spans="1:15" ht="27" customHeight="1" x14ac:dyDescent="0.25">
      <c r="A11" s="46"/>
      <c r="B11" s="46"/>
      <c r="C11" s="46"/>
      <c r="D11" s="46"/>
      <c r="E11" s="46"/>
      <c r="F11" s="22"/>
      <c r="G11" s="42" t="s">
        <v>14</v>
      </c>
      <c r="H11" s="43"/>
      <c r="I11" s="7">
        <f>SUM(I5:I10)</f>
        <v>0</v>
      </c>
      <c r="J11" s="29">
        <f t="shared" ref="J11:K11" si="3">SUM(J5:J10)</f>
        <v>0</v>
      </c>
      <c r="K11" s="29">
        <f t="shared" si="3"/>
        <v>0</v>
      </c>
      <c r="L11" s="13"/>
      <c r="M11" s="7">
        <f>SUM(M5:M10)</f>
        <v>0</v>
      </c>
      <c r="N11" s="29">
        <f t="shared" ref="N11:O11" si="4">SUM(N5:N10)</f>
        <v>0</v>
      </c>
      <c r="O11" s="29">
        <f t="shared" si="4"/>
        <v>0</v>
      </c>
    </row>
    <row r="12" spans="1:15" ht="24" customHeight="1" x14ac:dyDescent="0.25">
      <c r="A12" s="14"/>
      <c r="B12" s="15"/>
      <c r="C12" s="14"/>
      <c r="D12" s="14"/>
      <c r="E12" s="33" t="s">
        <v>16</v>
      </c>
      <c r="F12" s="33"/>
      <c r="G12" s="33"/>
      <c r="H12" s="33"/>
      <c r="I12" s="31">
        <f>I11+J11+K11</f>
        <v>0</v>
      </c>
      <c r="J12" s="31"/>
      <c r="K12" s="31"/>
      <c r="L12" s="16"/>
      <c r="M12" s="32">
        <f>M11+N11+O11</f>
        <v>0</v>
      </c>
      <c r="N12" s="32"/>
      <c r="O12" s="32"/>
    </row>
    <row r="13" spans="1:15" ht="19.5" customHeight="1" x14ac:dyDescent="0.25"/>
    <row r="14" spans="1:15" ht="19.5" customHeight="1" x14ac:dyDescent="0.25"/>
    <row r="15" spans="1:15" ht="19.5" customHeight="1" x14ac:dyDescent="0.25"/>
  </sheetData>
  <mergeCells count="16">
    <mergeCell ref="M1:O1"/>
    <mergeCell ref="I12:K12"/>
    <mergeCell ref="M12:O12"/>
    <mergeCell ref="E12:H12"/>
    <mergeCell ref="A1:L1"/>
    <mergeCell ref="E2:G2"/>
    <mergeCell ref="D2:D3"/>
    <mergeCell ref="C2:C3"/>
    <mergeCell ref="B2:B3"/>
    <mergeCell ref="A2:A3"/>
    <mergeCell ref="H2:H3"/>
    <mergeCell ref="I2:K2"/>
    <mergeCell ref="G11:H11"/>
    <mergeCell ref="L2:L3"/>
    <mergeCell ref="A11:E11"/>
    <mergeCell ref="M2:O2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Załącznik Nr 2</vt:lpstr>
      <vt:lpstr>'Załącznik Nr 2'!Obszar_wydruku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Igielski</dc:creator>
  <cp:lastModifiedBy>Daniel Igielski</cp:lastModifiedBy>
  <cp:lastPrinted>2020-09-07T06:47:47Z</cp:lastPrinted>
  <dcterms:created xsi:type="dcterms:W3CDTF">2017-03-21T14:09:49Z</dcterms:created>
  <dcterms:modified xsi:type="dcterms:W3CDTF">2020-09-11T08:23:32Z</dcterms:modified>
</cp:coreProperties>
</file>