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N:\pokoj5\ZAMÓWIENIA PUBLICZNE\ZP 2022\Remont sanitariatów Stare Bojanowo\Przetarg\Część III - Opis przedmiotu zamówienia\"/>
    </mc:Choice>
  </mc:AlternateContent>
  <bookViews>
    <workbookView xWindow="0" yWindow="0" windowWidth="28800" windowHeight="12030" tabRatio="569"/>
  </bookViews>
  <sheets>
    <sheet name="Przedmiar robót" sheetId="4" r:id="rId1"/>
  </sheets>
  <definedNames>
    <definedName name="arkussss">#REF!</definedName>
    <definedName name="bnsdfbsdifbsd">#REF!</definedName>
    <definedName name="dane">#REF!</definedName>
    <definedName name="Excel_BuiltIn_Print_Area_1">#REF!</definedName>
    <definedName name="kan">#REF!</definedName>
    <definedName name="kurs">4.2735</definedName>
    <definedName name="_xlnm.Print_Area" localSheetId="0">'Przedmiar robót'!$A$1:$G$69</definedName>
  </definedNames>
  <calcPr calcId="162913"/>
</workbook>
</file>

<file path=xl/calcChain.xml><?xml version="1.0" encoding="utf-8"?>
<calcChain xmlns="http://schemas.openxmlformats.org/spreadsheetml/2006/main">
  <c r="E38" i="4" l="1"/>
  <c r="E41" i="4"/>
  <c r="E27" i="4"/>
  <c r="E26" i="4"/>
</calcChain>
</file>

<file path=xl/sharedStrings.xml><?xml version="1.0" encoding="utf-8"?>
<sst xmlns="http://schemas.openxmlformats.org/spreadsheetml/2006/main" count="124" uniqueCount="98">
  <si>
    <t>NAZWA INWESTYCJI</t>
  </si>
  <si>
    <t>ADRES INWESTYCJI</t>
  </si>
  <si>
    <t>j.m.</t>
  </si>
  <si>
    <t>Razem</t>
  </si>
  <si>
    <t>Roboty rozbiórkowe</t>
  </si>
  <si>
    <t>szt.</t>
  </si>
  <si>
    <t>m2</t>
  </si>
  <si>
    <t>m3</t>
  </si>
  <si>
    <t>Roboty odtworzeniowe</t>
  </si>
  <si>
    <t>Otynkowanie styków ościeŜnic ze ścianami</t>
  </si>
  <si>
    <t>m</t>
  </si>
  <si>
    <t>Uszczelnienie styków ościeŜnic ze ścianami</t>
  </si>
  <si>
    <t>kpl.</t>
  </si>
  <si>
    <t>ilość</t>
  </si>
  <si>
    <t>Wyposażenie szatni</t>
  </si>
  <si>
    <t>&lt;lustra&gt;</t>
  </si>
  <si>
    <t>&lt;pojemniki na mydło&gt;</t>
  </si>
  <si>
    <t>&lt;pojemniki na papier toaletowy&gt;</t>
  </si>
  <si>
    <t>&lt;kosze na śmieci&gt;</t>
  </si>
  <si>
    <t>L.p</t>
  </si>
  <si>
    <t>Rozebranie okładziny ściennej z płytek</t>
  </si>
  <si>
    <t>Rozebranie posadzek z płytek na zaprawie i kleju (lastryko)</t>
  </si>
  <si>
    <t>szt</t>
  </si>
  <si>
    <t>Ścianki działowe murowane z cegły</t>
  </si>
  <si>
    <r>
      <t>Dwukrotne malowanie</t>
    </r>
    <r>
      <rPr>
        <sz val="10"/>
        <color rgb="FFFF0000"/>
        <rFont val="Arial"/>
        <family val="2"/>
        <charset val="238"/>
      </rPr>
      <t xml:space="preserve"> </t>
    </r>
    <r>
      <rPr>
        <sz val="10"/>
        <rFont val="Arial"/>
        <family val="2"/>
        <charset val="238"/>
      </rPr>
      <t>farbami emulsyjnymi</t>
    </r>
    <r>
      <rPr>
        <sz val="10"/>
        <color rgb="FFFF0000"/>
        <rFont val="Arial"/>
        <family val="2"/>
        <charset val="238"/>
      </rPr>
      <t xml:space="preserve"> </t>
    </r>
    <r>
      <rPr>
        <sz val="10"/>
        <rFont val="Arial"/>
        <family val="2"/>
        <charset val="238"/>
      </rPr>
      <t>powierzchni wewnętrznych - szpachlowanych z gruntowaniem</t>
    </r>
  </si>
  <si>
    <t>Tynki zwykłe wykonywane ręcznie lub mechanicznie - warstwa wyrównawcza po skuciu płytek</t>
  </si>
  <si>
    <t>Wywiezienie gruzu spryzmowanego samochodami wraz z utylizacją</t>
  </si>
  <si>
    <t>Obsadzenie kabin systemowych HPL</t>
  </si>
  <si>
    <t>Instalacja sanitarna</t>
  </si>
  <si>
    <t>Instalacja elektrycznej</t>
  </si>
  <si>
    <t>Wykucie z muru ościeżnic drzwiowych</t>
  </si>
  <si>
    <t>INWESTOR</t>
  </si>
  <si>
    <t>ADRES INWESTORA</t>
  </si>
  <si>
    <t>Gmina Śmigiel</t>
  </si>
  <si>
    <t>Plac Wojska Polskiego 6</t>
  </si>
  <si>
    <t>64-030 Śmigiel</t>
  </si>
  <si>
    <t>razem netto</t>
  </si>
  <si>
    <t>Cena jedn.</t>
  </si>
  <si>
    <t xml:space="preserve">Opis </t>
  </si>
  <si>
    <t>1.1</t>
  </si>
  <si>
    <t>2.2</t>
  </si>
  <si>
    <t>1.3</t>
  </si>
  <si>
    <t>1.4</t>
  </si>
  <si>
    <t>1.5</t>
  </si>
  <si>
    <t>1.6</t>
  </si>
  <si>
    <t>1.7</t>
  </si>
  <si>
    <t>2.1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</si>
  <si>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</si>
  <si>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</si>
  <si>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</si>
  <si>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</si>
  <si>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</si>
  <si>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</si>
  <si>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</si>
  <si>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</si>
  <si>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</si>
  <si>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2.13</t>
  </si>
  <si>
    <t>2.14</t>
  </si>
  <si>
    <t>2.15</t>
  </si>
  <si>
    <t>2.16</t>
  </si>
  <si>
    <t>3</t>
  </si>
  <si>
    <t>3.1</t>
  </si>
  <si>
    <t>4</t>
  </si>
  <si>
    <t>4.1</t>
  </si>
  <si>
    <t>4.2</t>
  </si>
  <si>
    <t>4.3</t>
  </si>
  <si>
    <t>podatek VAT</t>
  </si>
  <si>
    <t>razem brutto</t>
  </si>
  <si>
    <t>Wykonanie instalacji elektrycznej (montaż nowych opraw oświetleniowych, montaż włączników, gniazdek, okablowanie)</t>
  </si>
  <si>
    <t>wentylacja mechaniczna</t>
  </si>
  <si>
    <t>Licowanie ścian płytkami z kamieni sztucznych  na zaprawie klejowej wraz z półkami i obudowami</t>
  </si>
  <si>
    <t>Gładzie gipsowe gr. 3 mm jednowarstwowe (ściany + sufity)</t>
  </si>
  <si>
    <t>Instalacja wody (podejścia, armatura)</t>
  </si>
  <si>
    <t>kanalizacja sanitarna (podejścia, armatura)</t>
  </si>
  <si>
    <t>3.2</t>
  </si>
  <si>
    <t>1.2</t>
  </si>
  <si>
    <t>Remont pomieszczeń budynku szatniowo-magazynowego klubu sportowego w Starym Bojanowie</t>
  </si>
  <si>
    <t>Stare Bojanowo ul. Łąkowa  nr działki 542/2</t>
  </si>
  <si>
    <t>Rozebranie ścianek z cegieł na zaprawie cementowo-wapiennej o grubości 12cm</t>
  </si>
  <si>
    <t>Ługowanie farby z tynków ścian wszystkich pom. i sufitów łazienek</t>
  </si>
  <si>
    <t>Warstwa styropianu XPS gr. 2-5cm wytrzymałość na ściskanie min.300kPa</t>
  </si>
  <si>
    <t>3.3</t>
  </si>
  <si>
    <t>ławki 1,5-1,6m długości sztuka</t>
  </si>
  <si>
    <t>grzejniki elektryczne naścienne  4 szt.</t>
  </si>
  <si>
    <t>3.4</t>
  </si>
  <si>
    <t>Parapety zewn 3 szt. i wewn. 3 szt.</t>
  </si>
  <si>
    <t>Posadzki z płytek gresowych  na zaprawie klejowej układane metodą regularną</t>
  </si>
  <si>
    <t>Warstwa kleju wysokoelastycznego na podłożu nośnym</t>
  </si>
  <si>
    <t>wylewka z zaprawy wysokoelastycznej przeznaczona do elektrycznego ogrzewania podłogowego z matą grzewczą do 5mm</t>
  </si>
  <si>
    <t>bojler elektryczny  około 140l</t>
  </si>
  <si>
    <t xml:space="preserve">maty elektryczne ogrzewania podłogowego </t>
  </si>
  <si>
    <t xml:space="preserve">Drzwi zewnętrzne PCV </t>
  </si>
  <si>
    <t xml:space="preserve">Obsadzenie ościeznic MDF regulowanych </t>
  </si>
  <si>
    <t>Skucie  betonu  przy głębokości skucia do 5cm na  podłogach</t>
  </si>
  <si>
    <t>Izolacja przeciwwilgociowa (folia w płynie)</t>
  </si>
  <si>
    <t>2.12</t>
  </si>
  <si>
    <t>Skrzydła drzwiowe płytowe MDF wewnętrzne pełne jednoskrzydłowe fabrycznie kompletne z okuciami 9szt. i dwuskrzydłowe z okuciami 1 szt.</t>
  </si>
  <si>
    <t>PRZEDMIAR ROBÓT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</si>
</sst>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>
    <font>
      <sz val="10"/>
      <name val="Arial"/>
      <family val="2"/>
    </font>
    <font>
      <sz val="10"/>
      <name val="Arial Bold"/>
      <family val="2"/>
    </font>
    <font>
      <sz val="13"/>
      <name val="Arial Bold"/>
      <family val="2"/>
    </font>
    <font>
      <sz val="8"/>
      <name val="Arial"/>
      <family val="2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9"/>
      <name val="Arial"/>
      <family val="2"/>
      <charset val="238"/>
    </font>
    <font>
      <sz val="10"/>
      <color rgb="FFFF0000"/>
      <name val="Arial"/>
      <family val="2"/>
      <charset val="238"/>
    </font>
    <font>
      <b/>
      <i/>
      <sz val="10"/>
      <name val="Arial"/>
      <family val="2"/>
      <charset val="238"/>
    </font>
    <font>
      <i/>
      <sz val="10"/>
      <name val="Arial"/>
      <family val="2"/>
      <charset val="238"/>
    </font>
    <font>
      <i/>
      <sz val="9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0" fontId="4" fillId="0" borderId="0"/>
  </cellStyleXfs>
  <cellXfs count="130">
    <xf numFmtId="0" fontId="0" fillId="0" borderId="0" xfId="0"/>
    <xf numFmtId="0" fontId="3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1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NumberFormat="1" applyFont="1" applyBorder="1" applyAlignment="1">
      <alignment horizontal="center" vertical="center"/>
    </xf>
    <xf numFmtId="0" fontId="4" fillId="0" borderId="0" xfId="0" applyFont="1"/>
    <xf numFmtId="0" fontId="0" fillId="0" borderId="0" xfId="0" applyAlignment="1">
      <alignment wrapText="1"/>
    </xf>
    <xf numFmtId="0" fontId="4" fillId="0" borderId="1" xfId="0" applyNumberFormat="1" applyFont="1" applyBorder="1" applyAlignment="1">
      <alignment wrapText="1"/>
    </xf>
    <xf numFmtId="0" fontId="4" fillId="0" borderId="1" xfId="0" applyNumberFormat="1" applyFont="1" applyBorder="1" applyAlignment="1">
      <alignment vertical="center" wrapText="1"/>
    </xf>
    <xf numFmtId="0" fontId="4" fillId="0" borderId="0" xfId="0" applyFont="1" applyAlignment="1">
      <alignment vertical="center"/>
    </xf>
    <xf numFmtId="4" fontId="0" fillId="0" borderId="0" xfId="0" applyNumberFormat="1" applyAlignment="1">
      <alignment horizontal="center" vertical="center"/>
    </xf>
    <xf numFmtId="4" fontId="4" fillId="0" borderId="1" xfId="0" applyNumberFormat="1" applyFont="1" applyBorder="1" applyAlignment="1">
      <alignment horizontal="center" vertical="center"/>
    </xf>
    <xf numFmtId="0" fontId="4" fillId="0" borderId="2" xfId="0" applyNumberFormat="1" applyFont="1" applyBorder="1" applyAlignment="1">
      <alignment vertical="center" wrapText="1"/>
    </xf>
    <xf numFmtId="0" fontId="4" fillId="0" borderId="2" xfId="0" applyNumberFormat="1" applyFont="1" applyBorder="1" applyAlignment="1">
      <alignment horizontal="center" vertical="center"/>
    </xf>
    <xf numFmtId="4" fontId="4" fillId="0" borderId="2" xfId="0" applyNumberFormat="1" applyFont="1" applyBorder="1" applyAlignment="1">
      <alignment horizontal="center" vertical="center"/>
    </xf>
    <xf numFmtId="0" fontId="5" fillId="0" borderId="4" xfId="0" applyNumberFormat="1" applyFont="1" applyBorder="1" applyAlignment="1">
      <alignment vertical="center" wrapText="1"/>
    </xf>
    <xf numFmtId="0" fontId="5" fillId="0" borderId="4" xfId="0" applyFont="1" applyBorder="1" applyAlignment="1">
      <alignment horizontal="center" vertical="center"/>
    </xf>
    <xf numFmtId="4" fontId="5" fillId="0" borderId="4" xfId="0" applyNumberFormat="1" applyFont="1" applyBorder="1" applyAlignment="1">
      <alignment horizontal="center" vertical="center"/>
    </xf>
    <xf numFmtId="4" fontId="5" fillId="0" borderId="5" xfId="0" applyNumberFormat="1" applyFont="1" applyBorder="1" applyAlignment="1">
      <alignment horizontal="center" vertical="center"/>
    </xf>
    <xf numFmtId="4" fontId="4" fillId="0" borderId="6" xfId="0" applyNumberFormat="1" applyFont="1" applyBorder="1" applyAlignment="1">
      <alignment horizontal="center" vertical="center"/>
    </xf>
    <xf numFmtId="0" fontId="4" fillId="0" borderId="2" xfId="0" applyNumberFormat="1" applyFont="1" applyBorder="1" applyAlignment="1">
      <alignment wrapText="1"/>
    </xf>
    <xf numFmtId="0" fontId="5" fillId="0" borderId="4" xfId="0" applyNumberFormat="1" applyFont="1" applyBorder="1" applyAlignment="1">
      <alignment wrapText="1"/>
    </xf>
    <xf numFmtId="0" fontId="0" fillId="0" borderId="1" xfId="0" applyBorder="1" applyAlignment="1">
      <alignment wrapText="1"/>
    </xf>
    <xf numFmtId="0" fontId="5" fillId="0" borderId="4" xfId="0" applyNumberFormat="1" applyFont="1" applyFill="1" applyBorder="1" applyAlignment="1">
      <alignment wrapText="1"/>
    </xf>
    <xf numFmtId="0" fontId="5" fillId="0" borderId="4" xfId="0" applyFont="1" applyFill="1" applyBorder="1" applyAlignment="1">
      <alignment horizontal="center" vertical="center"/>
    </xf>
    <xf numFmtId="4" fontId="5" fillId="0" borderId="4" xfId="0" applyNumberFormat="1" applyFont="1" applyFill="1" applyBorder="1" applyAlignment="1">
      <alignment horizontal="center" vertical="center"/>
    </xf>
    <xf numFmtId="4" fontId="5" fillId="0" borderId="5" xfId="0" applyNumberFormat="1" applyFont="1" applyFill="1" applyBorder="1" applyAlignment="1">
      <alignment horizontal="center" vertical="center"/>
    </xf>
    <xf numFmtId="0" fontId="6" fillId="0" borderId="7" xfId="0" applyNumberFormat="1" applyFont="1" applyBorder="1" applyAlignment="1">
      <alignment horizontal="center" vertical="center"/>
    </xf>
    <xf numFmtId="4" fontId="6" fillId="0" borderId="10" xfId="0" applyNumberFormat="1" applyFont="1" applyBorder="1" applyAlignment="1">
      <alignment horizontal="center" vertical="center"/>
    </xf>
    <xf numFmtId="4" fontId="6" fillId="0" borderId="7" xfId="0" applyNumberFormat="1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wrapText="1"/>
    </xf>
    <xf numFmtId="4" fontId="4" fillId="0" borderId="1" xfId="0" applyNumberFormat="1" applyFont="1" applyFill="1" applyBorder="1" applyAlignment="1">
      <alignment horizontal="center" vertical="center"/>
    </xf>
    <xf numFmtId="4" fontId="0" fillId="0" borderId="0" xfId="0" applyNumberFormat="1" applyFill="1" applyAlignment="1">
      <alignment horizontal="center" vertical="center"/>
    </xf>
    <xf numFmtId="4" fontId="6" fillId="0" borderId="9" xfId="0" applyNumberFormat="1" applyFont="1" applyFill="1" applyBorder="1" applyAlignment="1">
      <alignment horizontal="center" vertical="center"/>
    </xf>
    <xf numFmtId="4" fontId="4" fillId="0" borderId="2" xfId="0" applyNumberFormat="1" applyFont="1" applyFill="1" applyBorder="1" applyAlignment="1">
      <alignment horizontal="center" vertical="center"/>
    </xf>
    <xf numFmtId="4" fontId="6" fillId="0" borderId="0" xfId="0" applyNumberFormat="1" applyFont="1" applyBorder="1" applyAlignment="1">
      <alignment horizontal="center" vertical="center"/>
    </xf>
    <xf numFmtId="4" fontId="5" fillId="0" borderId="0" xfId="0" applyNumberFormat="1" applyFont="1" applyBorder="1" applyAlignment="1">
      <alignment horizontal="center" vertical="center"/>
    </xf>
    <xf numFmtId="4" fontId="4" fillId="0" borderId="0" xfId="0" applyNumberFormat="1" applyFont="1" applyBorder="1" applyAlignment="1">
      <alignment horizontal="center" vertical="center"/>
    </xf>
    <xf numFmtId="4" fontId="5" fillId="0" borderId="0" xfId="0" applyNumberFormat="1" applyFont="1" applyFill="1" applyBorder="1" applyAlignment="1">
      <alignment horizontal="center" vertical="center"/>
    </xf>
    <xf numFmtId="0" fontId="8" fillId="0" borderId="0" xfId="0" applyNumberFormat="1" applyFont="1" applyAlignment="1">
      <alignment wrapText="1"/>
    </xf>
    <xf numFmtId="4" fontId="5" fillId="0" borderId="11" xfId="0" applyNumberFormat="1" applyFont="1" applyBorder="1" applyAlignment="1">
      <alignment horizontal="center" vertical="center"/>
    </xf>
    <xf numFmtId="0" fontId="0" fillId="2" borderId="0" xfId="0" applyFill="1"/>
    <xf numFmtId="4" fontId="4" fillId="0" borderId="0" xfId="0" applyNumberFormat="1" applyFont="1"/>
    <xf numFmtId="0" fontId="2" fillId="0" borderId="0" xfId="0" applyNumberFormat="1" applyFont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Border="1"/>
    <xf numFmtId="0" fontId="0" fillId="0" borderId="0" xfId="0" applyBorder="1" applyAlignment="1">
      <alignment wrapText="1"/>
    </xf>
    <xf numFmtId="4" fontId="0" fillId="0" borderId="0" xfId="0" applyNumberFormat="1" applyFill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2" xfId="0" applyBorder="1"/>
    <xf numFmtId="0" fontId="0" fillId="0" borderId="12" xfId="0" applyBorder="1" applyAlignment="1">
      <alignment wrapText="1"/>
    </xf>
    <xf numFmtId="4" fontId="0" fillId="0" borderId="12" xfId="0" applyNumberFormat="1" applyFill="1" applyBorder="1" applyAlignment="1">
      <alignment horizontal="center" vertical="center"/>
    </xf>
    <xf numFmtId="4" fontId="0" fillId="0" borderId="12" xfId="0" applyNumberFormat="1" applyBorder="1" applyAlignment="1">
      <alignment horizontal="center" vertical="center"/>
    </xf>
    <xf numFmtId="0" fontId="9" fillId="0" borderId="0" xfId="0" applyNumberFormat="1" applyFont="1" applyAlignment="1">
      <alignment wrapText="1"/>
    </xf>
    <xf numFmtId="0" fontId="9" fillId="0" borderId="0" xfId="0" applyFont="1" applyAlignment="1">
      <alignment wrapText="1"/>
    </xf>
    <xf numFmtId="0" fontId="10" fillId="0" borderId="0" xfId="0" applyFont="1" applyAlignment="1">
      <alignment wrapText="1"/>
    </xf>
    <xf numFmtId="0" fontId="3" fillId="0" borderId="0" xfId="0" applyFont="1" applyAlignment="1">
      <alignment horizontal="right" vertical="center"/>
    </xf>
    <xf numFmtId="0" fontId="4" fillId="0" borderId="0" xfId="0" applyNumberFormat="1" applyFont="1" applyBorder="1" applyAlignment="1">
      <alignment wrapText="1"/>
    </xf>
    <xf numFmtId="4" fontId="4" fillId="0" borderId="0" xfId="0" applyNumberFormat="1" applyFont="1" applyFill="1" applyBorder="1" applyAlignment="1">
      <alignment horizontal="center" vertical="center"/>
    </xf>
    <xf numFmtId="0" fontId="4" fillId="0" borderId="0" xfId="0" applyFont="1" applyBorder="1"/>
    <xf numFmtId="0" fontId="4" fillId="0" borderId="0" xfId="0" applyFont="1" applyBorder="1" applyAlignment="1">
      <alignment horizontal="center" vertical="center"/>
    </xf>
    <xf numFmtId="4" fontId="4" fillId="0" borderId="0" xfId="0" applyNumberFormat="1" applyFont="1" applyBorder="1"/>
    <xf numFmtId="0" fontId="4" fillId="0" borderId="12" xfId="0" applyNumberFormat="1" applyFont="1" applyBorder="1" applyAlignment="1">
      <alignment wrapText="1"/>
    </xf>
    <xf numFmtId="0" fontId="4" fillId="0" borderId="12" xfId="0" applyNumberFormat="1" applyFont="1" applyBorder="1" applyAlignment="1">
      <alignment horizontal="center" vertical="center"/>
    </xf>
    <xf numFmtId="4" fontId="4" fillId="0" borderId="12" xfId="0" applyNumberFormat="1" applyFont="1" applyFill="1" applyBorder="1" applyAlignment="1">
      <alignment horizontal="center" vertical="center"/>
    </xf>
    <xf numFmtId="0" fontId="6" fillId="0" borderId="7" xfId="0" applyNumberFormat="1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49" fontId="6" fillId="0" borderId="8" xfId="0" applyNumberFormat="1" applyFont="1" applyBorder="1" applyAlignment="1">
      <alignment horizontal="center" vertical="center"/>
    </xf>
    <xf numFmtId="49" fontId="5" fillId="0" borderId="3" xfId="0" applyNumberFormat="1" applyFont="1" applyBorder="1" applyAlignment="1">
      <alignment horizontal="center" vertical="center"/>
    </xf>
    <xf numFmtId="49" fontId="4" fillId="0" borderId="2" xfId="0" applyNumberFormat="1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49" fontId="4" fillId="0" borderId="12" xfId="0" applyNumberFormat="1" applyFont="1" applyBorder="1" applyAlignment="1">
      <alignment horizontal="center" vertical="center"/>
    </xf>
    <xf numFmtId="49" fontId="4" fillId="0" borderId="0" xfId="0" applyNumberFormat="1" applyFont="1" applyBorder="1" applyAlignment="1">
      <alignment horizontal="center" vertical="center"/>
    </xf>
    <xf numFmtId="49" fontId="5" fillId="0" borderId="3" xfId="0" applyNumberFormat="1" applyFont="1" applyFill="1" applyBorder="1" applyAlignment="1">
      <alignment horizontal="center" vertical="center"/>
    </xf>
    <xf numFmtId="0" fontId="4" fillId="0" borderId="1" xfId="0" applyNumberFormat="1" applyFont="1" applyBorder="1" applyAlignment="1">
      <alignment horizontal="left" vertical="center" wrapText="1"/>
    </xf>
    <xf numFmtId="0" fontId="3" fillId="0" borderId="0" xfId="0" applyNumberFormat="1" applyFont="1" applyAlignment="1">
      <alignment horizontal="right" vertical="center"/>
    </xf>
    <xf numFmtId="49" fontId="5" fillId="0" borderId="13" xfId="0" applyNumberFormat="1" applyFont="1" applyBorder="1" applyAlignment="1">
      <alignment horizontal="center" vertical="center"/>
    </xf>
    <xf numFmtId="49" fontId="5" fillId="0" borderId="13" xfId="0" applyNumberFormat="1" applyFont="1" applyFill="1" applyBorder="1" applyAlignment="1">
      <alignment horizontal="center" vertical="center"/>
    </xf>
    <xf numFmtId="0" fontId="2" fillId="0" borderId="0" xfId="0" applyNumberFormat="1" applyFont="1" applyAlignment="1">
      <alignment vertical="center"/>
    </xf>
    <xf numFmtId="0" fontId="8" fillId="0" borderId="0" xfId="0" applyFont="1" applyAlignment="1">
      <alignment vertical="center" wrapText="1"/>
    </xf>
    <xf numFmtId="4" fontId="5" fillId="0" borderId="7" xfId="0" applyNumberFormat="1" applyFont="1" applyBorder="1" applyAlignment="1">
      <alignment horizontal="center" vertical="center"/>
    </xf>
    <xf numFmtId="4" fontId="8" fillId="0" borderId="17" xfId="0" applyNumberFormat="1" applyFont="1" applyBorder="1" applyAlignment="1">
      <alignment horizontal="right" vertical="center"/>
    </xf>
    <xf numFmtId="4" fontId="8" fillId="0" borderId="7" xfId="0" applyNumberFormat="1" applyFont="1" applyBorder="1" applyAlignment="1">
      <alignment horizontal="right" vertical="center"/>
    </xf>
    <xf numFmtId="4" fontId="9" fillId="0" borderId="12" xfId="0" applyNumberFormat="1" applyFont="1" applyBorder="1" applyAlignment="1">
      <alignment horizontal="right" vertical="center"/>
    </xf>
    <xf numFmtId="4" fontId="9" fillId="0" borderId="0" xfId="0" applyNumberFormat="1" applyFont="1" applyBorder="1" applyAlignment="1">
      <alignment horizontal="right" vertical="center"/>
    </xf>
    <xf numFmtId="4" fontId="5" fillId="0" borderId="17" xfId="0" applyNumberFormat="1" applyFont="1" applyBorder="1" applyAlignment="1">
      <alignment horizontal="center" vertical="center"/>
    </xf>
    <xf numFmtId="49" fontId="5" fillId="0" borderId="15" xfId="0" applyNumberFormat="1" applyFont="1" applyFill="1" applyBorder="1" applyAlignment="1">
      <alignment horizontal="center" vertical="center"/>
    </xf>
    <xf numFmtId="49" fontId="5" fillId="0" borderId="16" xfId="0" applyNumberFormat="1" applyFont="1" applyFill="1" applyBorder="1" applyAlignment="1">
      <alignment horizontal="center" vertical="center"/>
    </xf>
    <xf numFmtId="49" fontId="4" fillId="0" borderId="15" xfId="0" applyNumberFormat="1" applyFont="1" applyFill="1" applyBorder="1" applyAlignment="1">
      <alignment horizontal="center" vertical="center"/>
    </xf>
    <xf numFmtId="49" fontId="4" fillId="0" borderId="16" xfId="0" applyNumberFormat="1" applyFont="1" applyFill="1" applyBorder="1" applyAlignment="1">
      <alignment horizontal="center" vertical="center"/>
    </xf>
    <xf numFmtId="49" fontId="0" fillId="0" borderId="0" xfId="0" applyNumberFormat="1" applyBorder="1" applyAlignment="1">
      <alignment horizontal="center" vertical="center"/>
    </xf>
    <xf numFmtId="49" fontId="4" fillId="0" borderId="18" xfId="0" applyNumberFormat="1" applyFont="1" applyBorder="1" applyAlignment="1">
      <alignment horizontal="center" vertical="center"/>
    </xf>
    <xf numFmtId="0" fontId="4" fillId="0" borderId="18" xfId="0" applyNumberFormat="1" applyFont="1" applyBorder="1" applyAlignment="1">
      <alignment wrapText="1"/>
    </xf>
    <xf numFmtId="0" fontId="4" fillId="0" borderId="18" xfId="0" applyNumberFormat="1" applyFont="1" applyBorder="1" applyAlignment="1">
      <alignment horizontal="center" vertical="center"/>
    </xf>
    <xf numFmtId="4" fontId="4" fillId="0" borderId="18" xfId="0" applyNumberFormat="1" applyFont="1" applyFill="1" applyBorder="1" applyAlignment="1">
      <alignment horizontal="center" vertical="center"/>
    </xf>
    <xf numFmtId="4" fontId="4" fillId="0" borderId="19" xfId="0" applyNumberFormat="1" applyFont="1" applyBorder="1" applyAlignment="1">
      <alignment horizontal="center" vertical="center"/>
    </xf>
    <xf numFmtId="9" fontId="0" fillId="0" borderId="0" xfId="0" applyNumberFormat="1" applyBorder="1"/>
    <xf numFmtId="4" fontId="0" fillId="0" borderId="0" xfId="0" applyNumberFormat="1" applyBorder="1"/>
    <xf numFmtId="0" fontId="8" fillId="0" borderId="0" xfId="0" applyFont="1" applyAlignment="1">
      <alignment horizontal="left" vertical="center" wrapText="1"/>
    </xf>
    <xf numFmtId="0" fontId="8" fillId="0" borderId="0" xfId="0" applyFont="1" applyAlignment="1">
      <alignment vertical="center"/>
    </xf>
    <xf numFmtId="0" fontId="8" fillId="0" borderId="0" xfId="0" applyFont="1" applyAlignment="1">
      <alignment horizontal="left" vertical="center" wrapText="1"/>
    </xf>
    <xf numFmtId="49" fontId="5" fillId="0" borderId="20" xfId="0" applyNumberFormat="1" applyFont="1" applyFill="1" applyBorder="1" applyAlignment="1">
      <alignment horizontal="center" vertical="center"/>
    </xf>
    <xf numFmtId="0" fontId="5" fillId="0" borderId="21" xfId="0" applyNumberFormat="1" applyFont="1" applyFill="1" applyBorder="1" applyAlignment="1">
      <alignment wrapText="1"/>
    </xf>
    <xf numFmtId="0" fontId="5" fillId="0" borderId="21" xfId="0" applyFont="1" applyFill="1" applyBorder="1" applyAlignment="1">
      <alignment horizontal="center" vertical="center"/>
    </xf>
    <xf numFmtId="4" fontId="5" fillId="0" borderId="21" xfId="0" applyNumberFormat="1" applyFont="1" applyFill="1" applyBorder="1" applyAlignment="1">
      <alignment horizontal="center" vertical="center"/>
    </xf>
    <xf numFmtId="0" fontId="4" fillId="3" borderId="0" xfId="0" applyNumberFormat="1" applyFont="1" applyFill="1" applyBorder="1" applyAlignment="1">
      <alignment wrapText="1"/>
    </xf>
    <xf numFmtId="0" fontId="4" fillId="3" borderId="0" xfId="0" applyNumberFormat="1" applyFont="1" applyFill="1" applyBorder="1" applyAlignment="1">
      <alignment horizontal="center" vertical="center"/>
    </xf>
    <xf numFmtId="4" fontId="4" fillId="3" borderId="0" xfId="0" applyNumberFormat="1" applyFont="1" applyFill="1" applyBorder="1" applyAlignment="1">
      <alignment horizontal="center" vertical="center"/>
    </xf>
    <xf numFmtId="0" fontId="5" fillId="3" borderId="4" xfId="0" applyNumberFormat="1" applyFont="1" applyFill="1" applyBorder="1" applyAlignment="1">
      <alignment wrapText="1"/>
    </xf>
    <xf numFmtId="0" fontId="5" fillId="3" borderId="4" xfId="0" applyFont="1" applyFill="1" applyBorder="1" applyAlignment="1">
      <alignment horizontal="center" vertical="center"/>
    </xf>
    <xf numFmtId="4" fontId="5" fillId="3" borderId="4" xfId="0" applyNumberFormat="1" applyFont="1" applyFill="1" applyBorder="1" applyAlignment="1">
      <alignment horizontal="center" vertical="center"/>
    </xf>
    <xf numFmtId="4" fontId="5" fillId="3" borderId="5" xfId="0" applyNumberFormat="1" applyFont="1" applyFill="1" applyBorder="1" applyAlignment="1">
      <alignment horizontal="center" vertical="center"/>
    </xf>
    <xf numFmtId="0" fontId="4" fillId="3" borderId="14" xfId="0" applyNumberFormat="1" applyFont="1" applyFill="1" applyBorder="1" applyAlignment="1">
      <alignment wrapText="1"/>
    </xf>
    <xf numFmtId="0" fontId="4" fillId="3" borderId="14" xfId="0" applyFont="1" applyFill="1" applyBorder="1" applyAlignment="1">
      <alignment horizontal="center" vertical="center"/>
    </xf>
    <xf numFmtId="4" fontId="4" fillId="3" borderId="14" xfId="0" applyNumberFormat="1" applyFont="1" applyFill="1" applyBorder="1" applyAlignment="1">
      <alignment horizontal="center" vertical="center"/>
    </xf>
    <xf numFmtId="0" fontId="4" fillId="3" borderId="1" xfId="0" applyNumberFormat="1" applyFont="1" applyFill="1" applyBorder="1" applyAlignment="1">
      <alignment vertical="center" wrapText="1"/>
    </xf>
    <xf numFmtId="0" fontId="4" fillId="3" borderId="1" xfId="0" applyFont="1" applyFill="1" applyBorder="1" applyAlignment="1">
      <alignment horizontal="center" vertical="center"/>
    </xf>
    <xf numFmtId="4" fontId="4" fillId="3" borderId="1" xfId="0" applyNumberFormat="1" applyFont="1" applyFill="1" applyBorder="1" applyAlignment="1">
      <alignment horizontal="center" vertical="center"/>
    </xf>
    <xf numFmtId="4" fontId="4" fillId="3" borderId="6" xfId="0" applyNumberFormat="1" applyFont="1" applyFill="1" applyBorder="1" applyAlignment="1">
      <alignment horizontal="center" vertical="center"/>
    </xf>
    <xf numFmtId="49" fontId="5" fillId="0" borderId="22" xfId="0" applyNumberFormat="1" applyFont="1" applyFill="1" applyBorder="1" applyAlignment="1">
      <alignment horizontal="center" vertical="center"/>
    </xf>
    <xf numFmtId="4" fontId="5" fillId="0" borderId="23" xfId="0" applyNumberFormat="1" applyFont="1" applyFill="1" applyBorder="1" applyAlignment="1">
      <alignment horizontal="center" vertical="center"/>
    </xf>
    <xf numFmtId="4" fontId="9" fillId="3" borderId="0" xfId="0" applyNumberFormat="1" applyFont="1" applyFill="1" applyBorder="1" applyAlignment="1">
      <alignment horizontal="right" vertical="center"/>
    </xf>
    <xf numFmtId="4" fontId="5" fillId="3" borderId="17" xfId="0" applyNumberFormat="1" applyFont="1" applyFill="1" applyBorder="1" applyAlignment="1">
      <alignment horizontal="center" vertical="center"/>
    </xf>
    <xf numFmtId="0" fontId="4" fillId="3" borderId="1" xfId="0" applyNumberFormat="1" applyFont="1" applyFill="1" applyBorder="1" applyAlignment="1">
      <alignment wrapText="1"/>
    </xf>
    <xf numFmtId="0" fontId="4" fillId="3" borderId="1" xfId="0" applyNumberFormat="1" applyFont="1" applyFill="1" applyBorder="1" applyAlignment="1">
      <alignment horizontal="center" vertical="center"/>
    </xf>
    <xf numFmtId="0" fontId="0" fillId="0" borderId="0" xfId="0" applyBorder="1" applyAlignment="1">
      <alignment horizontal="left" vertical="center" indent="1"/>
    </xf>
    <xf numFmtId="0" fontId="2" fillId="0" borderId="0" xfId="0" applyNumberFormat="1" applyFont="1" applyAlignment="1">
      <alignment horizontal="center" vertical="center"/>
    </xf>
    <xf numFmtId="4" fontId="0" fillId="0" borderId="0" xfId="0" applyNumberFormat="1" applyBorder="1" applyAlignment="1">
      <alignment horizontal="center" vertical="center"/>
    </xf>
  </cellXfs>
  <cellStyles count="2">
    <cellStyle name="Normalny" xfId="0" builtinId="0"/>
    <cellStyle name="Normalny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8"/>
  <sheetViews>
    <sheetView tabSelected="1" view="pageBreakPreview" topLeftCell="A4" zoomScale="115" zoomScaleNormal="115" zoomScaleSheetLayoutView="115" workbookViewId="0">
      <selection activeCell="M21" sqref="M21"/>
    </sheetView>
  </sheetViews>
  <sheetFormatPr defaultRowHeight="12.75"/>
  <cols>
    <col min="1" max="1" width="9.140625" style="68" customWidth="1"/>
    <col min="2" max="2" width="9.85546875" style="68" customWidth="1"/>
    <col min="3" max="3" width="65.140625" style="8" customWidth="1"/>
    <col min="4" max="4" width="11.7109375" style="4" bestFit="1" customWidth="1"/>
    <col min="5" max="5" width="8.85546875" style="34" customWidth="1"/>
    <col min="6" max="6" width="12.7109375" style="12" customWidth="1"/>
    <col min="7" max="7" width="13.28515625" style="12" bestFit="1" customWidth="1"/>
    <col min="8" max="8" width="10.140625" style="12" customWidth="1"/>
    <col min="10" max="10" width="10.140625" bestFit="1" customWidth="1"/>
  </cols>
  <sheetData>
    <row r="1" spans="1:10">
      <c r="A1" s="4"/>
      <c r="B1" s="4"/>
      <c r="C1"/>
      <c r="D1" s="8"/>
      <c r="E1" s="4"/>
      <c r="F1" s="34"/>
      <c r="H1" s="129"/>
      <c r="I1" s="129"/>
      <c r="J1" s="47"/>
    </row>
    <row r="2" spans="1:10">
      <c r="A2" s="50"/>
      <c r="B2" s="50"/>
      <c r="C2" s="51"/>
      <c r="D2" s="52"/>
      <c r="E2" s="50"/>
      <c r="F2" s="53"/>
      <c r="G2" s="54"/>
      <c r="H2" s="129"/>
      <c r="I2" s="129"/>
      <c r="J2" s="47"/>
    </row>
    <row r="3" spans="1:10">
      <c r="A3" s="3"/>
      <c r="B3" s="3"/>
      <c r="C3"/>
      <c r="D3" s="8"/>
      <c r="E3" s="4"/>
      <c r="F3" s="34"/>
      <c r="I3" s="12"/>
    </row>
    <row r="4" spans="1:10" ht="16.5">
      <c r="A4" s="128" t="s">
        <v>97</v>
      </c>
      <c r="B4" s="128"/>
      <c r="C4" s="128"/>
      <c r="D4" s="128"/>
      <c r="E4" s="128"/>
      <c r="F4" s="128"/>
      <c r="G4" s="128"/>
      <c r="H4" s="45"/>
      <c r="I4" s="80"/>
    </row>
    <row r="5" spans="1:10">
      <c r="A5" s="101"/>
      <c r="B5" s="101"/>
      <c r="C5" s="101"/>
      <c r="D5" s="101"/>
      <c r="E5" s="101"/>
      <c r="F5" s="101"/>
      <c r="G5" s="101"/>
      <c r="H5" s="101"/>
      <c r="I5" s="101"/>
    </row>
    <row r="6" spans="1:10">
      <c r="A6" s="4"/>
      <c r="B6" s="4"/>
      <c r="C6"/>
      <c r="D6" s="8"/>
      <c r="E6" s="4"/>
      <c r="F6" s="34"/>
      <c r="I6" s="12"/>
    </row>
    <row r="7" spans="1:10" ht="36.75" customHeight="1">
      <c r="B7" s="77" t="s">
        <v>0</v>
      </c>
      <c r="C7" s="102" t="s">
        <v>76</v>
      </c>
      <c r="D7" s="100"/>
      <c r="E7" s="100"/>
      <c r="F7" s="100"/>
      <c r="G7" s="81"/>
      <c r="H7" s="81"/>
      <c r="I7" s="81"/>
    </row>
    <row r="8" spans="1:10">
      <c r="B8" s="58"/>
      <c r="E8" s="4"/>
      <c r="F8" s="34"/>
      <c r="I8" s="12"/>
    </row>
    <row r="9" spans="1:10" ht="12.75" customHeight="1">
      <c r="B9" s="77" t="s">
        <v>1</v>
      </c>
      <c r="C9" s="41" t="s">
        <v>77</v>
      </c>
      <c r="E9" s="41"/>
      <c r="F9" s="34"/>
      <c r="I9" s="12"/>
    </row>
    <row r="10" spans="1:10" ht="12.75" customHeight="1">
      <c r="B10" s="58"/>
      <c r="C10" s="57"/>
      <c r="E10" s="57"/>
      <c r="F10" s="34"/>
      <c r="I10" s="12"/>
    </row>
    <row r="11" spans="1:10">
      <c r="B11" s="58"/>
      <c r="E11" s="4"/>
      <c r="F11" s="34"/>
      <c r="I11" s="12"/>
    </row>
    <row r="12" spans="1:10">
      <c r="B12" s="77" t="s">
        <v>31</v>
      </c>
      <c r="C12" s="41" t="s">
        <v>33</v>
      </c>
      <c r="E12" s="4"/>
      <c r="F12" s="34"/>
      <c r="I12" s="12"/>
    </row>
    <row r="13" spans="1:10">
      <c r="B13" s="58"/>
      <c r="E13" s="4"/>
      <c r="F13" s="34"/>
      <c r="I13" s="12"/>
    </row>
    <row r="14" spans="1:10" ht="12.75" customHeight="1">
      <c r="B14" s="77" t="s">
        <v>32</v>
      </c>
      <c r="C14" s="55" t="s">
        <v>34</v>
      </c>
      <c r="E14" s="55"/>
      <c r="F14" s="34"/>
      <c r="I14" s="12"/>
    </row>
    <row r="15" spans="1:10">
      <c r="A15" s="4"/>
      <c r="B15" s="4"/>
      <c r="C15" s="56" t="s">
        <v>35</v>
      </c>
      <c r="E15" s="4"/>
      <c r="F15" s="34"/>
      <c r="I15" s="12"/>
    </row>
    <row r="16" spans="1:10">
      <c r="A16" s="4"/>
      <c r="B16" s="4"/>
      <c r="C16"/>
      <c r="D16" s="8"/>
      <c r="E16" s="4"/>
      <c r="F16" s="34"/>
      <c r="H16" s="129"/>
      <c r="I16" s="129"/>
    </row>
    <row r="17" spans="1:9">
      <c r="A17" s="51"/>
      <c r="B17" s="51"/>
      <c r="C17" s="51"/>
      <c r="D17" s="51"/>
      <c r="E17" s="51"/>
      <c r="F17" s="51"/>
      <c r="G17" s="51"/>
      <c r="H17" s="47"/>
      <c r="I17" s="47"/>
    </row>
    <row r="18" spans="1:9" ht="13.5" thickBot="1"/>
    <row r="19" spans="1:9" s="1" customFormat="1" ht="21.75" customHeight="1" thickBot="1">
      <c r="A19" s="69" t="s">
        <v>19</v>
      </c>
      <c r="B19" s="69"/>
      <c r="C19" s="67" t="s">
        <v>38</v>
      </c>
      <c r="D19" s="29" t="s">
        <v>2</v>
      </c>
      <c r="E19" s="35" t="s">
        <v>13</v>
      </c>
      <c r="F19" s="31" t="s">
        <v>37</v>
      </c>
      <c r="G19" s="30" t="s">
        <v>3</v>
      </c>
      <c r="H19" s="37"/>
    </row>
    <row r="20" spans="1:9" ht="13.5" thickBot="1">
      <c r="A20" s="70">
        <v>1</v>
      </c>
      <c r="B20" s="78"/>
      <c r="C20" s="17" t="s">
        <v>4</v>
      </c>
      <c r="D20" s="18"/>
      <c r="E20" s="27"/>
      <c r="F20" s="19"/>
      <c r="G20" s="20"/>
      <c r="H20" s="38"/>
      <c r="I20" s="7"/>
    </row>
    <row r="21" spans="1:9">
      <c r="A21" s="71" t="s">
        <v>39</v>
      </c>
      <c r="B21" s="71"/>
      <c r="C21" s="14" t="s">
        <v>30</v>
      </c>
      <c r="D21" s="15" t="s">
        <v>5</v>
      </c>
      <c r="E21" s="36">
        <v>11</v>
      </c>
      <c r="F21" s="16"/>
      <c r="G21" s="16"/>
      <c r="H21" s="39"/>
      <c r="I21" s="7"/>
    </row>
    <row r="22" spans="1:9" ht="25.5">
      <c r="A22" s="72" t="s">
        <v>75</v>
      </c>
      <c r="B22" s="72"/>
      <c r="C22" s="10" t="s">
        <v>78</v>
      </c>
      <c r="D22" s="6" t="s">
        <v>6</v>
      </c>
      <c r="E22" s="33">
        <v>2.2999999999999998</v>
      </c>
      <c r="F22" s="13"/>
      <c r="G22" s="16"/>
      <c r="H22" s="39"/>
      <c r="I22" s="7"/>
    </row>
    <row r="23" spans="1:9">
      <c r="A23" s="72" t="s">
        <v>41</v>
      </c>
      <c r="B23" s="72"/>
      <c r="C23" s="10" t="s">
        <v>20</v>
      </c>
      <c r="D23" s="6" t="s">
        <v>6</v>
      </c>
      <c r="E23" s="33">
        <v>70</v>
      </c>
      <c r="F23" s="13"/>
      <c r="G23" s="16"/>
      <c r="H23" s="39"/>
      <c r="I23" s="7"/>
    </row>
    <row r="24" spans="1:9">
      <c r="A24" s="72" t="s">
        <v>42</v>
      </c>
      <c r="B24" s="72"/>
      <c r="C24" s="10" t="s">
        <v>79</v>
      </c>
      <c r="D24" s="6" t="s">
        <v>6</v>
      </c>
      <c r="E24" s="33">
        <v>386.72</v>
      </c>
      <c r="F24" s="13"/>
      <c r="G24" s="16"/>
      <c r="H24" s="39"/>
      <c r="I24" s="7"/>
    </row>
    <row r="25" spans="1:9">
      <c r="A25" s="72" t="s">
        <v>43</v>
      </c>
      <c r="B25" s="72"/>
      <c r="C25" s="10" t="s">
        <v>21</v>
      </c>
      <c r="D25" s="6" t="s">
        <v>6</v>
      </c>
      <c r="E25" s="33">
        <v>11.87</v>
      </c>
      <c r="F25" s="13"/>
      <c r="G25" s="16"/>
      <c r="H25" s="39"/>
      <c r="I25" s="7"/>
    </row>
    <row r="26" spans="1:9">
      <c r="A26" s="72" t="s">
        <v>44</v>
      </c>
      <c r="B26" s="72"/>
      <c r="C26" s="10" t="s">
        <v>93</v>
      </c>
      <c r="D26" s="6" t="s">
        <v>6</v>
      </c>
      <c r="E26" s="33">
        <f>E25</f>
        <v>11.87</v>
      </c>
      <c r="F26" s="13"/>
      <c r="G26" s="16"/>
      <c r="H26" s="39"/>
      <c r="I26" s="7"/>
    </row>
    <row r="27" spans="1:9" ht="13.5" thickBot="1">
      <c r="A27" s="72" t="s">
        <v>45</v>
      </c>
      <c r="B27" s="72"/>
      <c r="C27" s="9" t="s">
        <v>26</v>
      </c>
      <c r="D27" s="6" t="s">
        <v>7</v>
      </c>
      <c r="E27" s="33">
        <f>E22*0.15+E25*0.03+E23*0.02</f>
        <v>2.1011000000000002</v>
      </c>
      <c r="F27" s="13"/>
      <c r="G27" s="16"/>
      <c r="H27" s="39"/>
      <c r="I27" s="7"/>
    </row>
    <row r="28" spans="1:9" s="47" customFormat="1" ht="13.5" thickBot="1">
      <c r="A28" s="73"/>
      <c r="B28" s="73"/>
      <c r="C28" s="64"/>
      <c r="D28" s="65"/>
      <c r="E28" s="66"/>
      <c r="F28" s="85"/>
      <c r="G28" s="82"/>
      <c r="H28" s="38"/>
      <c r="I28" s="61"/>
    </row>
    <row r="29" spans="1:9" ht="13.5" thickBot="1">
      <c r="A29" s="70">
        <v>2</v>
      </c>
      <c r="B29" s="78"/>
      <c r="C29" s="23" t="s">
        <v>8</v>
      </c>
      <c r="D29" s="18"/>
      <c r="E29" s="27"/>
      <c r="F29" s="19"/>
      <c r="G29" s="20"/>
      <c r="H29" s="38"/>
      <c r="I29" s="7"/>
    </row>
    <row r="30" spans="1:9">
      <c r="A30" s="71" t="s">
        <v>46</v>
      </c>
      <c r="B30" s="71"/>
      <c r="C30" s="22" t="s">
        <v>87</v>
      </c>
      <c r="D30" s="15" t="s">
        <v>6</v>
      </c>
      <c r="E30" s="36">
        <v>11.87</v>
      </c>
      <c r="F30" s="16"/>
      <c r="G30" s="16"/>
      <c r="H30" s="39"/>
      <c r="I30" s="7"/>
    </row>
    <row r="31" spans="1:9">
      <c r="A31" s="72" t="s">
        <v>40</v>
      </c>
      <c r="B31" s="72"/>
      <c r="C31" s="9" t="s">
        <v>80</v>
      </c>
      <c r="D31" s="6" t="s">
        <v>6</v>
      </c>
      <c r="E31" s="33">
        <v>11.87</v>
      </c>
      <c r="F31" s="13"/>
      <c r="G31" s="13"/>
      <c r="H31" s="39"/>
      <c r="I31" s="7"/>
    </row>
    <row r="32" spans="1:9" ht="25.5">
      <c r="A32" s="72" t="s">
        <v>47</v>
      </c>
      <c r="B32" s="72"/>
      <c r="C32" s="76" t="s">
        <v>88</v>
      </c>
      <c r="D32" s="6" t="s">
        <v>6</v>
      </c>
      <c r="E32" s="33">
        <v>11.87</v>
      </c>
      <c r="F32" s="13"/>
      <c r="G32" s="13"/>
      <c r="H32" s="39"/>
      <c r="I32" s="7"/>
    </row>
    <row r="33" spans="1:13" s="2" customFormat="1" ht="29.25" customHeight="1">
      <c r="A33" s="72" t="s">
        <v>48</v>
      </c>
      <c r="B33" s="72"/>
      <c r="C33" s="10" t="s">
        <v>94</v>
      </c>
      <c r="D33" s="6" t="s">
        <v>6</v>
      </c>
      <c r="E33" s="33">
        <v>11.87</v>
      </c>
      <c r="F33" s="13"/>
      <c r="G33" s="13"/>
      <c r="H33" s="39"/>
      <c r="I33" s="11"/>
    </row>
    <row r="34" spans="1:13" ht="25.5">
      <c r="A34" s="72" t="s">
        <v>49</v>
      </c>
      <c r="B34" s="72"/>
      <c r="C34" s="10" t="s">
        <v>86</v>
      </c>
      <c r="D34" s="6" t="s">
        <v>6</v>
      </c>
      <c r="E34" s="33">
        <v>11.87</v>
      </c>
      <c r="F34" s="13"/>
      <c r="G34" s="13"/>
      <c r="H34" s="39"/>
      <c r="I34" s="7"/>
    </row>
    <row r="35" spans="1:13">
      <c r="A35" s="72" t="s">
        <v>50</v>
      </c>
      <c r="B35" s="72"/>
      <c r="C35" s="9" t="s">
        <v>92</v>
      </c>
      <c r="D35" s="6" t="s">
        <v>22</v>
      </c>
      <c r="E35" s="33">
        <v>10</v>
      </c>
      <c r="F35" s="13"/>
      <c r="G35" s="13"/>
      <c r="H35" s="39"/>
      <c r="I35" s="7"/>
    </row>
    <row r="36" spans="1:13" ht="25.5">
      <c r="A36" s="72" t="s">
        <v>51</v>
      </c>
      <c r="B36" s="72"/>
      <c r="C36" s="32" t="s">
        <v>96</v>
      </c>
      <c r="D36" s="6" t="s">
        <v>22</v>
      </c>
      <c r="E36" s="33">
        <v>10</v>
      </c>
      <c r="F36" s="13"/>
      <c r="G36" s="13"/>
      <c r="H36" s="39"/>
      <c r="I36" s="7"/>
    </row>
    <row r="37" spans="1:13">
      <c r="A37" s="72" t="s">
        <v>52</v>
      </c>
      <c r="B37" s="72"/>
      <c r="C37" s="32" t="s">
        <v>91</v>
      </c>
      <c r="D37" s="6"/>
      <c r="E37" s="33">
        <v>1</v>
      </c>
      <c r="F37" s="13"/>
      <c r="G37" s="13"/>
      <c r="H37" s="39"/>
      <c r="I37" s="7"/>
    </row>
    <row r="38" spans="1:13">
      <c r="A38" s="72" t="s">
        <v>53</v>
      </c>
      <c r="B38" s="72"/>
      <c r="C38" s="32" t="s">
        <v>9</v>
      </c>
      <c r="D38" s="6" t="s">
        <v>10</v>
      </c>
      <c r="E38" s="33">
        <f>12*5</f>
        <v>60</v>
      </c>
      <c r="F38" s="13"/>
      <c r="G38" s="13"/>
      <c r="H38" s="39"/>
      <c r="I38" s="7"/>
    </row>
    <row r="39" spans="1:13">
      <c r="A39" s="72" t="s">
        <v>54</v>
      </c>
      <c r="B39" s="72"/>
      <c r="C39" s="32" t="s">
        <v>11</v>
      </c>
      <c r="D39" s="6" t="s">
        <v>10</v>
      </c>
      <c r="E39" s="33">
        <v>60</v>
      </c>
      <c r="F39" s="13"/>
      <c r="G39" s="13"/>
      <c r="H39" s="39"/>
      <c r="I39" s="7"/>
    </row>
    <row r="40" spans="1:13">
      <c r="A40" s="72" t="s">
        <v>55</v>
      </c>
      <c r="B40" s="72"/>
      <c r="C40" s="32" t="s">
        <v>23</v>
      </c>
      <c r="D40" s="6" t="s">
        <v>6</v>
      </c>
      <c r="E40" s="33">
        <v>0.7</v>
      </c>
      <c r="F40" s="33"/>
      <c r="G40" s="13"/>
      <c r="H40" s="39"/>
      <c r="I40" s="7"/>
    </row>
    <row r="41" spans="1:13" ht="26.25" customHeight="1">
      <c r="A41" s="72" t="s">
        <v>95</v>
      </c>
      <c r="B41" s="72"/>
      <c r="C41" s="32" t="s">
        <v>85</v>
      </c>
      <c r="D41" s="6" t="s">
        <v>6</v>
      </c>
      <c r="E41" s="33">
        <f>6</f>
        <v>6</v>
      </c>
      <c r="F41" s="13"/>
      <c r="G41" s="13"/>
      <c r="H41" s="39"/>
      <c r="I41" s="7"/>
    </row>
    <row r="42" spans="1:13" ht="25.5">
      <c r="A42" s="72" t="s">
        <v>56</v>
      </c>
      <c r="B42" s="72"/>
      <c r="C42" s="9" t="s">
        <v>25</v>
      </c>
      <c r="D42" s="6" t="s">
        <v>6</v>
      </c>
      <c r="E42" s="33">
        <v>130.69999999999999</v>
      </c>
      <c r="F42" s="13"/>
      <c r="G42" s="13"/>
      <c r="H42" s="39"/>
      <c r="I42" s="7"/>
    </row>
    <row r="43" spans="1:13" ht="25.5">
      <c r="A43" s="72" t="s">
        <v>57</v>
      </c>
      <c r="B43" s="72"/>
      <c r="C43" s="9" t="s">
        <v>70</v>
      </c>
      <c r="D43" s="6" t="s">
        <v>6</v>
      </c>
      <c r="E43" s="33">
        <v>130.69999999999999</v>
      </c>
      <c r="F43" s="13"/>
      <c r="G43" s="13"/>
      <c r="H43" s="39"/>
      <c r="I43" s="7"/>
    </row>
    <row r="44" spans="1:13">
      <c r="A44" s="72" t="s">
        <v>58</v>
      </c>
      <c r="B44" s="72"/>
      <c r="C44" s="9" t="s">
        <v>71</v>
      </c>
      <c r="D44" s="6" t="s">
        <v>6</v>
      </c>
      <c r="E44" s="33">
        <v>246.1</v>
      </c>
      <c r="F44" s="13"/>
      <c r="G44" s="13"/>
      <c r="H44" s="39"/>
      <c r="I44" s="7"/>
    </row>
    <row r="45" spans="1:13" ht="26.25" thickBot="1">
      <c r="A45" s="72" t="s">
        <v>59</v>
      </c>
      <c r="B45" s="72"/>
      <c r="C45" s="9" t="s">
        <v>24</v>
      </c>
      <c r="D45" s="6" t="s">
        <v>6</v>
      </c>
      <c r="E45" s="33">
        <v>341.87</v>
      </c>
      <c r="F45" s="13"/>
      <c r="G45" s="13"/>
      <c r="H45" s="39"/>
      <c r="I45" s="7"/>
    </row>
    <row r="46" spans="1:13" ht="13.5" thickBot="1">
      <c r="A46" s="72"/>
      <c r="B46" s="72"/>
      <c r="C46" s="9"/>
      <c r="D46" s="6"/>
      <c r="E46" s="33"/>
      <c r="F46" s="85"/>
      <c r="G46" s="82"/>
      <c r="H46" s="38"/>
      <c r="I46" s="7"/>
    </row>
    <row r="47" spans="1:13" ht="13.5" thickBot="1">
      <c r="A47" s="75"/>
      <c r="B47" s="79"/>
      <c r="C47" s="25" t="s">
        <v>14</v>
      </c>
      <c r="D47" s="26"/>
      <c r="E47" s="27"/>
      <c r="F47" s="27"/>
      <c r="G47" s="28"/>
      <c r="H47" s="39"/>
      <c r="I47" s="7"/>
    </row>
    <row r="48" spans="1:13">
      <c r="A48" s="72"/>
      <c r="B48" s="72"/>
      <c r="C48" s="9" t="s">
        <v>15</v>
      </c>
      <c r="D48" s="6" t="s">
        <v>5</v>
      </c>
      <c r="E48" s="33">
        <v>3</v>
      </c>
      <c r="F48" s="13"/>
      <c r="G48" s="13"/>
      <c r="H48" s="39"/>
      <c r="I48" s="7"/>
      <c r="K48" s="43"/>
      <c r="L48" s="43"/>
      <c r="M48" s="43"/>
    </row>
    <row r="49" spans="1:13">
      <c r="A49" s="72"/>
      <c r="B49" s="72"/>
      <c r="C49" s="9" t="s">
        <v>16</v>
      </c>
      <c r="D49" s="6" t="s">
        <v>5</v>
      </c>
      <c r="E49" s="33">
        <v>3</v>
      </c>
      <c r="F49" s="13"/>
      <c r="G49" s="13"/>
      <c r="H49" s="39"/>
      <c r="I49" s="7"/>
      <c r="K49" s="43"/>
      <c r="L49" s="43"/>
      <c r="M49" s="43"/>
    </row>
    <row r="50" spans="1:13">
      <c r="A50" s="72"/>
      <c r="B50" s="72"/>
      <c r="C50" s="9" t="s">
        <v>17</v>
      </c>
      <c r="D50" s="6" t="s">
        <v>5</v>
      </c>
      <c r="E50" s="33">
        <v>2</v>
      </c>
      <c r="F50" s="13"/>
      <c r="G50" s="13"/>
      <c r="H50" s="39"/>
      <c r="I50" s="7"/>
      <c r="K50" s="43"/>
      <c r="L50" s="43"/>
      <c r="M50" s="43"/>
    </row>
    <row r="51" spans="1:13">
      <c r="A51" s="72"/>
      <c r="B51" s="72"/>
      <c r="C51" s="9" t="s">
        <v>18</v>
      </c>
      <c r="D51" s="6" t="s">
        <v>5</v>
      </c>
      <c r="E51" s="33">
        <v>7</v>
      </c>
      <c r="F51" s="13"/>
      <c r="G51" s="13"/>
      <c r="H51" s="39"/>
      <c r="I51" s="7"/>
      <c r="K51" s="43"/>
      <c r="L51" s="43"/>
      <c r="M51" s="43"/>
    </row>
    <row r="52" spans="1:13">
      <c r="A52" s="72"/>
      <c r="B52" s="72"/>
      <c r="C52" s="24" t="s">
        <v>27</v>
      </c>
      <c r="D52" s="6" t="s">
        <v>5</v>
      </c>
      <c r="E52" s="33">
        <v>3</v>
      </c>
      <c r="F52" s="13"/>
      <c r="G52" s="13"/>
      <c r="H52" s="39"/>
      <c r="I52" s="7"/>
    </row>
    <row r="53" spans="1:13" ht="13.5" thickBot="1">
      <c r="A53" s="72"/>
      <c r="B53" s="72"/>
      <c r="C53" s="9" t="s">
        <v>82</v>
      </c>
      <c r="D53" s="5" t="s">
        <v>12</v>
      </c>
      <c r="E53" s="33">
        <v>9</v>
      </c>
      <c r="F53" s="13"/>
      <c r="G53" s="21"/>
      <c r="H53" s="39"/>
      <c r="I53" s="44"/>
    </row>
    <row r="54" spans="1:13" s="47" customFormat="1" ht="13.5" thickBot="1">
      <c r="A54" s="74"/>
      <c r="B54" s="74"/>
      <c r="C54" s="59"/>
      <c r="D54" s="62"/>
      <c r="E54" s="60"/>
      <c r="F54" s="85"/>
      <c r="G54" s="82"/>
      <c r="H54" s="38"/>
      <c r="I54" s="63"/>
    </row>
    <row r="55" spans="1:13">
      <c r="A55" s="121" t="s">
        <v>60</v>
      </c>
      <c r="B55" s="103"/>
      <c r="C55" s="104" t="s">
        <v>29</v>
      </c>
      <c r="D55" s="105"/>
      <c r="E55" s="106"/>
      <c r="F55" s="106"/>
      <c r="G55" s="122"/>
      <c r="H55" s="40"/>
      <c r="I55" s="7"/>
    </row>
    <row r="56" spans="1:13" ht="25.5">
      <c r="A56" s="72" t="s">
        <v>61</v>
      </c>
      <c r="B56" s="72"/>
      <c r="C56" s="125" t="s">
        <v>68</v>
      </c>
      <c r="D56" s="126" t="s">
        <v>12</v>
      </c>
      <c r="E56" s="119">
        <v>1</v>
      </c>
      <c r="F56" s="119"/>
      <c r="G56" s="119"/>
      <c r="H56" s="39"/>
      <c r="I56" s="7"/>
    </row>
    <row r="57" spans="1:13">
      <c r="A57" s="72" t="s">
        <v>74</v>
      </c>
      <c r="B57" s="72"/>
      <c r="C57" s="125" t="s">
        <v>90</v>
      </c>
      <c r="D57" s="126"/>
      <c r="E57" s="119">
        <v>8</v>
      </c>
      <c r="F57" s="119"/>
      <c r="G57" s="119"/>
      <c r="H57" s="39"/>
      <c r="I57" s="7"/>
    </row>
    <row r="58" spans="1:13">
      <c r="A58" s="72" t="s">
        <v>81</v>
      </c>
      <c r="B58" s="72"/>
      <c r="C58" s="125" t="s">
        <v>83</v>
      </c>
      <c r="D58" s="126"/>
      <c r="E58" s="119">
        <v>4</v>
      </c>
      <c r="F58" s="119"/>
      <c r="G58" s="119"/>
      <c r="H58" s="39"/>
      <c r="I58" s="7"/>
    </row>
    <row r="59" spans="1:13">
      <c r="A59" s="72" t="s">
        <v>84</v>
      </c>
      <c r="B59" s="72"/>
      <c r="C59" s="125" t="s">
        <v>89</v>
      </c>
      <c r="D59" s="126"/>
      <c r="E59" s="119">
        <v>2</v>
      </c>
      <c r="F59" s="119"/>
      <c r="G59" s="119"/>
      <c r="H59" s="39"/>
      <c r="I59" s="7"/>
    </row>
    <row r="60" spans="1:13" s="47" customFormat="1" ht="13.5" thickBot="1">
      <c r="A60" s="74"/>
      <c r="B60" s="74"/>
      <c r="C60" s="107"/>
      <c r="D60" s="108"/>
      <c r="E60" s="109"/>
      <c r="F60" s="123"/>
      <c r="G60" s="124"/>
      <c r="H60" s="38"/>
      <c r="I60" s="61"/>
    </row>
    <row r="61" spans="1:13" ht="13.5" thickBot="1">
      <c r="A61" s="75" t="s">
        <v>62</v>
      </c>
      <c r="B61" s="79"/>
      <c r="C61" s="110" t="s">
        <v>28</v>
      </c>
      <c r="D61" s="111"/>
      <c r="E61" s="112"/>
      <c r="F61" s="112"/>
      <c r="G61" s="113"/>
      <c r="H61" s="40"/>
      <c r="I61" s="47"/>
      <c r="J61" s="98"/>
      <c r="K61" s="47"/>
    </row>
    <row r="62" spans="1:13">
      <c r="A62" s="90" t="s">
        <v>63</v>
      </c>
      <c r="B62" s="88"/>
      <c r="C62" s="114" t="s">
        <v>72</v>
      </c>
      <c r="D62" s="115" t="s">
        <v>12</v>
      </c>
      <c r="E62" s="116">
        <v>1</v>
      </c>
      <c r="F62" s="116"/>
      <c r="G62" s="116"/>
      <c r="H62" s="97"/>
      <c r="I62" s="60"/>
      <c r="J62" s="60"/>
      <c r="K62" s="47"/>
    </row>
    <row r="63" spans="1:13">
      <c r="A63" s="91" t="s">
        <v>64</v>
      </c>
      <c r="B63" s="89"/>
      <c r="C63" s="117" t="s">
        <v>73</v>
      </c>
      <c r="D63" s="118" t="s">
        <v>12</v>
      </c>
      <c r="E63" s="119">
        <v>1</v>
      </c>
      <c r="F63" s="119"/>
      <c r="G63" s="119"/>
      <c r="H63" s="97"/>
      <c r="I63" s="60"/>
      <c r="J63" s="60"/>
      <c r="K63" s="47"/>
    </row>
    <row r="64" spans="1:13" ht="13.5" thickBot="1">
      <c r="A64" s="91" t="s">
        <v>65</v>
      </c>
      <c r="B64" s="89"/>
      <c r="C64" s="117" t="s">
        <v>69</v>
      </c>
      <c r="D64" s="118" t="s">
        <v>12</v>
      </c>
      <c r="E64" s="119">
        <v>1</v>
      </c>
      <c r="F64" s="119"/>
      <c r="G64" s="120"/>
      <c r="H64" s="97"/>
      <c r="I64" s="60"/>
      <c r="J64" s="60"/>
      <c r="K64" s="47"/>
    </row>
    <row r="65" spans="1:11" ht="13.5" thickBot="1">
      <c r="A65" s="93"/>
      <c r="B65" s="93"/>
      <c r="C65" s="94"/>
      <c r="D65" s="95"/>
      <c r="E65" s="96"/>
      <c r="F65" s="86"/>
      <c r="G65" s="82"/>
      <c r="H65" s="38"/>
      <c r="I65" s="60"/>
      <c r="J65" s="99"/>
      <c r="K65" s="47"/>
    </row>
    <row r="66" spans="1:11" ht="13.5" thickBot="1">
      <c r="A66" s="92"/>
      <c r="B66" s="92"/>
      <c r="C66" s="48"/>
      <c r="D66" s="46"/>
      <c r="E66" s="49"/>
      <c r="F66" s="84" t="s">
        <v>36</v>
      </c>
      <c r="G66" s="87"/>
      <c r="I66" s="47"/>
      <c r="J66" s="38"/>
      <c r="K66" s="99"/>
    </row>
    <row r="67" spans="1:11" ht="13.5" thickBot="1">
      <c r="A67" s="92"/>
      <c r="B67" s="92"/>
      <c r="C67" s="48"/>
      <c r="D67" s="127"/>
      <c r="E67" s="49"/>
      <c r="F67" s="83" t="s">
        <v>66</v>
      </c>
      <c r="G67" s="87"/>
      <c r="H67" s="38"/>
      <c r="I67" s="47"/>
      <c r="J67" s="38"/>
      <c r="K67" s="99"/>
    </row>
    <row r="68" spans="1:11" ht="14.25" thickTop="1" thickBot="1">
      <c r="F68" s="83" t="s">
        <v>67</v>
      </c>
      <c r="G68" s="42"/>
      <c r="H68" s="38"/>
      <c r="J68" s="38"/>
      <c r="K68" s="99"/>
    </row>
  </sheetData>
  <mergeCells count="1">
    <mergeCell ref="A4:G4"/>
  </mergeCells>
  <pageMargins left="0.7" right="0.7" top="0.75" bottom="0.75" header="0.3" footer="0.3"/>
  <pageSetup paperSize="9" scale="6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Przedmiar robót</vt:lpstr>
      <vt:lpstr>'Przedmiar robót'!Obszar_wydruku</vt:lpstr>
    </vt:vector>
  </TitlesOfParts>
  <Company>Investintech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A2E_Engine</dc:creator>
  <cp:lastModifiedBy>Angelika Konieczka</cp:lastModifiedBy>
  <cp:lastPrinted>2022-01-17T08:39:07Z</cp:lastPrinted>
  <dcterms:created xsi:type="dcterms:W3CDTF">2018-12-27T07:25:15Z</dcterms:created>
  <dcterms:modified xsi:type="dcterms:W3CDTF">2022-06-08T10:04:13Z</dcterms:modified>
</cp:coreProperties>
</file>