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TACJE_GAZU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3" i="2" l="1"/>
  <c r="G159" i="2"/>
  <c r="G157" i="2"/>
  <c r="G155" i="2"/>
  <c r="G153" i="2"/>
  <c r="E165" i="2"/>
  <c r="G139" i="2" l="1"/>
  <c r="F139" i="2"/>
  <c r="E139" i="2"/>
  <c r="G124" i="2"/>
  <c r="F124" i="2"/>
  <c r="E124" i="2"/>
  <c r="G105" i="2"/>
  <c r="F105" i="2"/>
  <c r="E105" i="2"/>
  <c r="G82" i="2"/>
  <c r="F82" i="2"/>
  <c r="E82" i="2"/>
  <c r="G56" i="2"/>
  <c r="F56" i="2"/>
  <c r="E56" i="2"/>
  <c r="G31" i="2"/>
  <c r="F31" i="2"/>
  <c r="E31" i="2"/>
</calcChain>
</file>

<file path=xl/sharedStrings.xml><?xml version="1.0" encoding="utf-8"?>
<sst xmlns="http://schemas.openxmlformats.org/spreadsheetml/2006/main" count="157" uniqueCount="101">
  <si>
    <t xml:space="preserve">STACJA REDUKCYJNA NR 1 </t>
  </si>
  <si>
    <t>STACJA REDUKCYJNA NR 2</t>
  </si>
  <si>
    <t>STACJA REDUKCYJNA NR 3</t>
  </si>
  <si>
    <t>STACJA REDUKCYJNA NR 4</t>
  </si>
  <si>
    <t>STACJA REDUKCYJNA NR 5</t>
  </si>
  <si>
    <t>STACJA REDUKCYJNA NR 6</t>
  </si>
  <si>
    <t>Lp.</t>
  </si>
  <si>
    <t>Numer kotłowni/lokalizacja</t>
  </si>
  <si>
    <t xml:space="preserve">Szacowane roczne zużycie w </t>
  </si>
  <si>
    <t>kWh</t>
  </si>
  <si>
    <t>Moc umowna</t>
  </si>
  <si>
    <t>Załącznik nr 4 do SIWZ</t>
  </si>
  <si>
    <t>1/budynek nr 26/GKO</t>
  </si>
  <si>
    <t>2/budynek nr 24/Kasyno</t>
  </si>
  <si>
    <r>
      <t>m</t>
    </r>
    <r>
      <rPr>
        <b/>
        <sz val="11"/>
        <color theme="1"/>
        <rFont val="Calibri"/>
        <family val="2"/>
        <charset val="238"/>
      </rPr>
      <t>³</t>
    </r>
  </si>
  <si>
    <t>7/budynek nr 60/Koszarowy</t>
  </si>
  <si>
    <t>9/budynek nr 85/Laboratorium</t>
  </si>
  <si>
    <t>15/budynek nr 86/Centralna</t>
  </si>
  <si>
    <t>27/budynek nr 43/PSY</t>
  </si>
  <si>
    <t>28/budynek nr 80/Kuchnia</t>
  </si>
  <si>
    <t xml:space="preserve">Rodzaj urządzenia gazowego/moc </t>
  </si>
  <si>
    <t>Kocioł grzewczy c.o. 1 szt.                                      Moc  170 KW</t>
  </si>
  <si>
    <t>Kocioł grzewczy c.o. 1 szt.                                      Moc  235 KW</t>
  </si>
  <si>
    <t>Kocioł grzewczy c.o. 1 szt.                                      Moc  350 KW</t>
  </si>
  <si>
    <t>Kocioł grzewczy c.o. 2 szt.                                      Moc  2 x 300 KW =  600 KW</t>
  </si>
  <si>
    <t>Kocioł grzewczy c.o. 1 szt.                                      Moc  24 KW</t>
  </si>
  <si>
    <t>Kocioł grzewczy c.o. 1 szt.                                      Moc  285 KW</t>
  </si>
  <si>
    <t>R A Z E M</t>
  </si>
  <si>
    <t>Kocioł grzewczy c.o. 3 szt.                                      Moc  2 x 500 KW =  1000 KW              Moc  1 x 390 KW =  390 KW</t>
  </si>
  <si>
    <t>12/budynek nr 86/KOL</t>
  </si>
  <si>
    <t>16/budynek nr 314/MPS</t>
  </si>
  <si>
    <t>29/budynek nr 75/WAK</t>
  </si>
  <si>
    <t>38/budynek nr 333/Basen</t>
  </si>
  <si>
    <t>39/budynek nr 87/MW</t>
  </si>
  <si>
    <t>Kocioł grzewczy c.o. 1 szt.                                      Moc  130 KW</t>
  </si>
  <si>
    <t>Kocioł grzewczy c.o. 4 szt.                                      Moc  3 x 345 KW =  1035 KW              Moc  1 x 50 KW =  50 KW</t>
  </si>
  <si>
    <t>Kocioł grzewczy c.o. 2 szt.                                      Moc  2 x 390 KW =  780 KW</t>
  </si>
  <si>
    <t xml:space="preserve">Kocioł grzewczy c.o. 2 szt.                                      Moc  1 x 740 KW                                                   Moc  1 x 660 KW </t>
  </si>
  <si>
    <t>Kocioł grzewczy c.o. 2 szt.                                      Moc  2 x 270 KW =  540 KW</t>
  </si>
  <si>
    <t>3/budynek nr 150/Hangar</t>
  </si>
  <si>
    <t>4/budynek nr 163/Port</t>
  </si>
  <si>
    <t>6/budynek nr 164/Trenażer</t>
  </si>
  <si>
    <t>10/budynek nr 84/Eskadrowiec</t>
  </si>
  <si>
    <t>26/budynek nr 45/MT</t>
  </si>
  <si>
    <t>Kocioł grzewczy c.o. 1 szt.                                      Moc   140 KW</t>
  </si>
  <si>
    <t>Kocioł grzewczy c.o. 4 szt.                                      Moc  2 x 695 KW =  1390 KW              Moc  1 x 100 KW =  100 KW      Moc  1 x 720 KW =  720 KW</t>
  </si>
  <si>
    <t>5/budynek nr 166/Straż</t>
  </si>
  <si>
    <t>19/budynek nr 183/Paliwówka</t>
  </si>
  <si>
    <t>21/budynek nr 172/LŚM</t>
  </si>
  <si>
    <t>36/budynek nr 338/PSO</t>
  </si>
  <si>
    <t>37/budynek nr 337/Garaże</t>
  </si>
  <si>
    <t xml:space="preserve">Kocioł grzewczy c.o. 2 szt.                                      Moc  2 x 460 KW =  920 KW              </t>
  </si>
  <si>
    <t>Kocioł grzewczy c.o. 1 szt.                                      Moc  240 KW</t>
  </si>
  <si>
    <t xml:space="preserve">Kocioł grzewczy c.o. 2 szt.                                      Moc  2 x 1120 KW =  2240 KW              </t>
  </si>
  <si>
    <t>Kocioł grzewczy c.o. 1 szt.                                      Moc  40 KW</t>
  </si>
  <si>
    <t>24/budynek nr 303/LH</t>
  </si>
  <si>
    <t>25/budynek nr 327/HH</t>
  </si>
  <si>
    <t>Kocioł grzewczy c.o. 1 szt.                                      Moc  125 KW</t>
  </si>
  <si>
    <t xml:space="preserve">Kocioł grzewczy c.o. 2 szt.                                      Moc  2 x 87 KW =  174 KW              </t>
  </si>
  <si>
    <t>14/budynek nr 247/Strefa</t>
  </si>
  <si>
    <t xml:space="preserve">Kocioł grzewczy c.o. 2 szt.                                      Moc  2 x 370 KW =  740 KW              </t>
  </si>
  <si>
    <t>Moc umowna    kWh/h</t>
  </si>
  <si>
    <t>Kocioł grzewczy c.o. 3 szt.                                      Moc  2 x 630 KW = 1260 KW                                                  Moc  1 x 7 00 KW = 700 KW</t>
  </si>
  <si>
    <t xml:space="preserve">Kocioł grzewczy c.o. 2 szt.                                      Moc  2 x 405 KW =  810 KW              </t>
  </si>
  <si>
    <t>Adres instalacji</t>
  </si>
  <si>
    <t>ID</t>
  </si>
  <si>
    <t>Poznań ul Silniki 1 dz.1/21, 1/24, 2/11</t>
  </si>
  <si>
    <t>8018590365500032194574</t>
  </si>
  <si>
    <t>Poznań ul Silniki 1 dz.1/21, 1/25</t>
  </si>
  <si>
    <t>8018590365500032199241</t>
  </si>
  <si>
    <t>Poznań ul Silniki 1 dz.1/25, 1/78, 1/79</t>
  </si>
  <si>
    <t>8018590365500032199289</t>
  </si>
  <si>
    <t>Poznań ul Silniki 1 dz.1/79, 1/80,1/81,1/171</t>
  </si>
  <si>
    <t>8018590365500032205393</t>
  </si>
  <si>
    <t>Poznań ul Silniki 1 dz.1/26</t>
  </si>
  <si>
    <t>8018590365500032205454</t>
  </si>
  <si>
    <t>42/budynek nr  382/F_100</t>
  </si>
  <si>
    <t>8018590365500020424980</t>
  </si>
  <si>
    <t>ZADANIE NR 1</t>
  </si>
  <si>
    <t>ZADANIE NR 2</t>
  </si>
  <si>
    <t>Poznań ul Rekreacyjna 2  (Kiekrz)</t>
  </si>
  <si>
    <t>Nazwa urządzenia</t>
  </si>
  <si>
    <t>Moc urządzenia gazowego</t>
  </si>
  <si>
    <t>Kocioł z autoklawem</t>
  </si>
  <si>
    <t>Frytkownica</t>
  </si>
  <si>
    <t>Taboret gazowy</t>
  </si>
  <si>
    <t>Kocioł od 30 KW</t>
  </si>
  <si>
    <t>Kuchnia gazowa</t>
  </si>
  <si>
    <t>Urządzenie gastronomiczne</t>
  </si>
  <si>
    <t>48 KW</t>
  </si>
  <si>
    <t>44 KW</t>
  </si>
  <si>
    <t>9KW</t>
  </si>
  <si>
    <t xml:space="preserve">96 KW </t>
  </si>
  <si>
    <t>58 KW</t>
  </si>
  <si>
    <t>18 KW</t>
  </si>
  <si>
    <t>Liczba                     urządzeń</t>
  </si>
  <si>
    <t>Łączna moc urządzeń</t>
  </si>
  <si>
    <t>116 KW</t>
  </si>
  <si>
    <t>nowy odbiór - brak numeru ID</t>
  </si>
  <si>
    <t>331 KW</t>
  </si>
  <si>
    <t>Szacowane zuzycie gazu m³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</si>
</sst>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b/>
      <sz val="16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  <font>
      <b/>
      <sz val="16"/>
      <color rgb="FF0070C0"/>
      <name val="Times New Roman"/>
      <family val="1"/>
      <charset val="238"/>
    </font>
    <font>
      <b/>
      <sz val="16"/>
      <color rgb="FF00B050"/>
      <name val="Times New Roman"/>
      <family val="1"/>
      <charset val="238"/>
    </font>
    <font>
      <b/>
      <sz val="16"/>
      <color rgb="FFC00000"/>
      <name val="Times New Roman"/>
      <family val="1"/>
      <charset val="238"/>
    </font>
    <font>
      <b/>
      <sz val="16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3" fontId="2" fillId="0" borderId="10" xfId="1" applyNumberFormat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3" fontId="2" fillId="0" borderId="3" xfId="1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3" fontId="2" fillId="0" borderId="11" xfId="1" applyNumberFormat="1" applyFont="1" applyBorder="1" applyAlignment="1">
      <alignment horizontal="center" vertical="center" wrapText="1"/>
    </xf>
    <xf numFmtId="3" fontId="2" fillId="0" borderId="0" xfId="1" applyNumberFormat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3" fontId="2" fillId="0" borderId="18" xfId="1" applyNumberFormat="1" applyFont="1" applyBorder="1" applyAlignment="1">
      <alignment horizontal="center" vertical="center" wrapText="1"/>
    </xf>
    <xf numFmtId="3" fontId="2" fillId="0" borderId="19" xfId="1" applyNumberFormat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 wrapText="1"/>
    </xf>
    <xf numFmtId="49" fontId="15" fillId="0" borderId="0" xfId="1" applyNumberFormat="1" applyFont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49" fontId="12" fillId="0" borderId="0" xfId="1" applyNumberFormat="1" applyFont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3" fontId="2" fillId="0" borderId="18" xfId="1" applyNumberFormat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66"/>
  <sheetViews>
    <sheetView tabSelected="1" topLeftCell="A130" workbookViewId="0">
      <selection activeCell="K157" sqref="K157"/>
    </sheetView>
  </sheetViews>
  <sheetFormatPr defaultRowHeight="15.75" x14ac:dyDescent="0.25"/>
  <cols>
    <col min="1" max="2" width="9.140625" style="1"/>
    <col min="3" max="3" width="30.7109375" style="1" customWidth="1"/>
    <col min="4" max="4" width="30.7109375" style="2" customWidth="1"/>
    <col min="5" max="7" width="15.7109375" style="1" customWidth="1"/>
    <col min="8" max="36" width="9.140625" style="1"/>
    <col min="37" max="16384" width="9.140625" style="3"/>
  </cols>
  <sheetData>
    <row r="2" spans="2:7" x14ac:dyDescent="0.25">
      <c r="F2" s="63" t="s">
        <v>11</v>
      </c>
      <c r="G2" s="63"/>
    </row>
    <row r="3" spans="2:7" x14ac:dyDescent="0.25">
      <c r="F3" s="17"/>
      <c r="G3" s="17"/>
    </row>
    <row r="4" spans="2:7" x14ac:dyDescent="0.25">
      <c r="B4" s="39" t="s">
        <v>78</v>
      </c>
      <c r="C4" s="39"/>
      <c r="D4" s="39"/>
      <c r="E4" s="39"/>
      <c r="F4" s="39"/>
      <c r="G4" s="39"/>
    </row>
    <row r="5" spans="2:7" x14ac:dyDescent="0.25">
      <c r="B5" s="39"/>
      <c r="C5" s="39"/>
      <c r="D5" s="39"/>
      <c r="E5" s="39"/>
      <c r="F5" s="39"/>
      <c r="G5" s="39"/>
    </row>
    <row r="7" spans="2:7" ht="20.100000000000001" customHeight="1" x14ac:dyDescent="0.25">
      <c r="B7" s="53" t="s">
        <v>0</v>
      </c>
      <c r="C7" s="53"/>
      <c r="D7" s="53"/>
      <c r="E7" s="53"/>
      <c r="F7" s="53"/>
      <c r="G7" s="53"/>
    </row>
    <row r="8" spans="2:7" ht="20.100000000000001" customHeight="1" x14ac:dyDescent="0.25">
      <c r="B8" s="13"/>
      <c r="C8" s="13"/>
      <c r="D8" s="13"/>
      <c r="E8" s="13"/>
      <c r="F8" s="13"/>
      <c r="G8" s="13"/>
    </row>
    <row r="9" spans="2:7" ht="20.100000000000001" customHeight="1" x14ac:dyDescent="0.25">
      <c r="B9" s="13"/>
      <c r="C9" s="15" t="s">
        <v>64</v>
      </c>
      <c r="D9" s="40" t="s">
        <v>66</v>
      </c>
      <c r="E9" s="40"/>
      <c r="F9" s="40"/>
      <c r="G9" s="13"/>
    </row>
    <row r="10" spans="2:7" ht="20.100000000000001" customHeight="1" x14ac:dyDescent="0.25">
      <c r="B10" s="13"/>
      <c r="C10" s="13" t="s">
        <v>65</v>
      </c>
      <c r="D10" s="56" t="s">
        <v>67</v>
      </c>
      <c r="E10" s="56"/>
      <c r="F10" s="56"/>
      <c r="G10" s="13"/>
    </row>
    <row r="11" spans="2:7" ht="16.5" thickBot="1" x14ac:dyDescent="0.3"/>
    <row r="12" spans="2:7" ht="15.75" customHeight="1" x14ac:dyDescent="0.25">
      <c r="B12" s="42" t="s">
        <v>6</v>
      </c>
      <c r="C12" s="45" t="s">
        <v>7</v>
      </c>
      <c r="D12" s="48" t="s">
        <v>20</v>
      </c>
      <c r="E12" s="42" t="s">
        <v>8</v>
      </c>
      <c r="F12" s="54"/>
      <c r="G12" s="45" t="s">
        <v>61</v>
      </c>
    </row>
    <row r="13" spans="2:7" ht="16.5" thickBot="1" x14ac:dyDescent="0.3">
      <c r="B13" s="43"/>
      <c r="C13" s="46"/>
      <c r="D13" s="49"/>
      <c r="E13" s="44"/>
      <c r="F13" s="55"/>
      <c r="G13" s="46"/>
    </row>
    <row r="14" spans="2:7" ht="16.5" thickBot="1" x14ac:dyDescent="0.3">
      <c r="B14" s="44"/>
      <c r="C14" s="47"/>
      <c r="D14" s="50"/>
      <c r="E14" s="4" t="s">
        <v>14</v>
      </c>
      <c r="F14" s="5" t="s">
        <v>9</v>
      </c>
      <c r="G14" s="47"/>
    </row>
    <row r="15" spans="2:7" ht="15" customHeight="1" thickBot="1" x14ac:dyDescent="0.3">
      <c r="B15" s="8">
        <v>1</v>
      </c>
      <c r="C15" s="9">
        <v>2</v>
      </c>
      <c r="D15" s="10">
        <v>3</v>
      </c>
      <c r="E15" s="11">
        <v>4</v>
      </c>
      <c r="F15" s="12">
        <v>5</v>
      </c>
      <c r="G15" s="9">
        <v>6</v>
      </c>
    </row>
    <row r="16" spans="2:7" x14ac:dyDescent="0.25">
      <c r="B16" s="26">
        <v>1</v>
      </c>
      <c r="C16" s="27" t="s">
        <v>12</v>
      </c>
      <c r="D16" s="28" t="s">
        <v>22</v>
      </c>
      <c r="E16" s="29">
        <v>24494</v>
      </c>
      <c r="F16" s="30">
        <v>268748</v>
      </c>
      <c r="G16" s="27">
        <v>296</v>
      </c>
    </row>
    <row r="17" spans="2:7" x14ac:dyDescent="0.25">
      <c r="B17" s="32"/>
      <c r="C17" s="34"/>
      <c r="D17" s="36"/>
      <c r="E17" s="34"/>
      <c r="F17" s="36"/>
      <c r="G17" s="34"/>
    </row>
    <row r="18" spans="2:7" x14ac:dyDescent="0.25">
      <c r="B18" s="26">
        <v>2</v>
      </c>
      <c r="C18" s="27" t="s">
        <v>13</v>
      </c>
      <c r="D18" s="28" t="s">
        <v>21</v>
      </c>
      <c r="E18" s="29">
        <v>1280</v>
      </c>
      <c r="F18" s="30">
        <v>14042</v>
      </c>
      <c r="G18" s="27">
        <v>219</v>
      </c>
    </row>
    <row r="19" spans="2:7" x14ac:dyDescent="0.25">
      <c r="B19" s="32"/>
      <c r="C19" s="34"/>
      <c r="D19" s="36"/>
      <c r="E19" s="34"/>
      <c r="F19" s="36"/>
      <c r="G19" s="34"/>
    </row>
    <row r="20" spans="2:7" x14ac:dyDescent="0.25">
      <c r="B20" s="31">
        <v>3</v>
      </c>
      <c r="C20" s="33" t="s">
        <v>15</v>
      </c>
      <c r="D20" s="35" t="s">
        <v>23</v>
      </c>
      <c r="E20" s="37">
        <v>36830</v>
      </c>
      <c r="F20" s="38">
        <v>404097</v>
      </c>
      <c r="G20" s="33">
        <v>450</v>
      </c>
    </row>
    <row r="21" spans="2:7" x14ac:dyDescent="0.25">
      <c r="B21" s="32"/>
      <c r="C21" s="34"/>
      <c r="D21" s="36"/>
      <c r="E21" s="34"/>
      <c r="F21" s="36"/>
      <c r="G21" s="34"/>
    </row>
    <row r="22" spans="2:7" x14ac:dyDescent="0.25">
      <c r="B22" s="26">
        <v>4</v>
      </c>
      <c r="C22" s="27" t="s">
        <v>16</v>
      </c>
      <c r="D22" s="28" t="s">
        <v>24</v>
      </c>
      <c r="E22" s="29">
        <v>84893</v>
      </c>
      <c r="F22" s="30">
        <v>931450</v>
      </c>
      <c r="G22" s="27">
        <v>768</v>
      </c>
    </row>
    <row r="23" spans="2:7" x14ac:dyDescent="0.25">
      <c r="B23" s="32"/>
      <c r="C23" s="34"/>
      <c r="D23" s="36"/>
      <c r="E23" s="34"/>
      <c r="F23" s="36"/>
      <c r="G23" s="34"/>
    </row>
    <row r="24" spans="2:7" ht="15.75" customHeight="1" x14ac:dyDescent="0.25">
      <c r="B24" s="26">
        <v>5</v>
      </c>
      <c r="C24" s="27" t="s">
        <v>17</v>
      </c>
      <c r="D24" s="28" t="s">
        <v>28</v>
      </c>
      <c r="E24" s="29">
        <v>184433</v>
      </c>
      <c r="F24" s="30">
        <v>2023603</v>
      </c>
      <c r="G24" s="27">
        <v>1777</v>
      </c>
    </row>
    <row r="25" spans="2:7" ht="15.75" customHeight="1" x14ac:dyDescent="0.25">
      <c r="B25" s="26"/>
      <c r="C25" s="27"/>
      <c r="D25" s="28"/>
      <c r="E25" s="27"/>
      <c r="F25" s="28"/>
      <c r="G25" s="27"/>
    </row>
    <row r="26" spans="2:7" x14ac:dyDescent="0.25">
      <c r="B26" s="32"/>
      <c r="C26" s="34"/>
      <c r="D26" s="36"/>
      <c r="E26" s="34"/>
      <c r="F26" s="36"/>
      <c r="G26" s="34"/>
    </row>
    <row r="27" spans="2:7" x14ac:dyDescent="0.25">
      <c r="B27" s="31">
        <v>6</v>
      </c>
      <c r="C27" s="33" t="s">
        <v>18</v>
      </c>
      <c r="D27" s="35" t="s">
        <v>25</v>
      </c>
      <c r="E27" s="37">
        <v>3982</v>
      </c>
      <c r="F27" s="38">
        <v>43686</v>
      </c>
      <c r="G27" s="33">
        <v>33</v>
      </c>
    </row>
    <row r="28" spans="2:7" x14ac:dyDescent="0.25">
      <c r="B28" s="32"/>
      <c r="C28" s="34"/>
      <c r="D28" s="36"/>
      <c r="E28" s="34"/>
      <c r="F28" s="36"/>
      <c r="G28" s="34"/>
    </row>
    <row r="29" spans="2:7" x14ac:dyDescent="0.25">
      <c r="B29" s="26">
        <v>7</v>
      </c>
      <c r="C29" s="27" t="s">
        <v>19</v>
      </c>
      <c r="D29" s="28" t="s">
        <v>26</v>
      </c>
      <c r="E29" s="29">
        <v>20228</v>
      </c>
      <c r="F29" s="30">
        <v>221941</v>
      </c>
      <c r="G29" s="27">
        <v>362</v>
      </c>
    </row>
    <row r="30" spans="2:7" ht="16.5" thickBot="1" x14ac:dyDescent="0.3">
      <c r="B30" s="26"/>
      <c r="C30" s="23"/>
      <c r="D30" s="28"/>
      <c r="E30" s="27"/>
      <c r="F30" s="28"/>
      <c r="G30" s="27"/>
    </row>
    <row r="31" spans="2:7" ht="15.75" customHeight="1" x14ac:dyDescent="0.25">
      <c r="B31" s="18" t="s">
        <v>27</v>
      </c>
      <c r="C31" s="19"/>
      <c r="D31" s="19"/>
      <c r="E31" s="22">
        <f>SUM(E16:E30)</f>
        <v>356140</v>
      </c>
      <c r="F31" s="24">
        <f>SUM(F16:F30)</f>
        <v>3907567</v>
      </c>
      <c r="G31" s="22">
        <f>SUM(G16:G30)</f>
        <v>3905</v>
      </c>
    </row>
    <row r="32" spans="2:7" ht="16.5" thickBot="1" x14ac:dyDescent="0.3">
      <c r="B32" s="20"/>
      <c r="C32" s="21"/>
      <c r="D32" s="21"/>
      <c r="E32" s="23"/>
      <c r="F32" s="25"/>
      <c r="G32" s="23"/>
    </row>
    <row r="33" spans="2:7" ht="20.25" x14ac:dyDescent="0.25">
      <c r="B33" s="6"/>
      <c r="C33" s="6"/>
      <c r="D33" s="6"/>
      <c r="E33" s="7"/>
      <c r="F33" s="7"/>
      <c r="G33" s="7"/>
    </row>
    <row r="35" spans="2:7" ht="20.100000000000001" customHeight="1" x14ac:dyDescent="0.25">
      <c r="B35" s="53" t="s">
        <v>1</v>
      </c>
      <c r="C35" s="53"/>
      <c r="D35" s="53"/>
      <c r="E35" s="53"/>
      <c r="F35" s="53"/>
      <c r="G35" s="53"/>
    </row>
    <row r="36" spans="2:7" ht="20.100000000000001" customHeight="1" x14ac:dyDescent="0.25">
      <c r="B36" s="13"/>
      <c r="C36" s="13"/>
      <c r="D36" s="13"/>
      <c r="E36" s="13"/>
      <c r="F36" s="13"/>
      <c r="G36" s="13"/>
    </row>
    <row r="37" spans="2:7" ht="20.100000000000001" customHeight="1" x14ac:dyDescent="0.25">
      <c r="B37" s="13"/>
      <c r="C37" s="15" t="s">
        <v>64</v>
      </c>
      <c r="D37" s="40" t="s">
        <v>68</v>
      </c>
      <c r="E37" s="40"/>
      <c r="F37" s="40"/>
      <c r="G37" s="13"/>
    </row>
    <row r="38" spans="2:7" ht="20.100000000000001" customHeight="1" x14ac:dyDescent="0.25">
      <c r="B38" s="13"/>
      <c r="C38" s="13" t="s">
        <v>65</v>
      </c>
      <c r="D38" s="56" t="s">
        <v>69</v>
      </c>
      <c r="E38" s="56"/>
      <c r="F38" s="56"/>
      <c r="G38" s="13"/>
    </row>
    <row r="39" spans="2:7" ht="16.5" thickBot="1" x14ac:dyDescent="0.3"/>
    <row r="40" spans="2:7" x14ac:dyDescent="0.25">
      <c r="B40" s="42" t="s">
        <v>6</v>
      </c>
      <c r="C40" s="45" t="s">
        <v>7</v>
      </c>
      <c r="D40" s="48" t="s">
        <v>20</v>
      </c>
      <c r="E40" s="42" t="s">
        <v>8</v>
      </c>
      <c r="F40" s="54"/>
      <c r="G40" s="45" t="s">
        <v>10</v>
      </c>
    </row>
    <row r="41" spans="2:7" ht="16.5" thickBot="1" x14ac:dyDescent="0.3">
      <c r="B41" s="43"/>
      <c r="C41" s="46"/>
      <c r="D41" s="49"/>
      <c r="E41" s="44"/>
      <c r="F41" s="55"/>
      <c r="G41" s="46"/>
    </row>
    <row r="42" spans="2:7" ht="16.5" thickBot="1" x14ac:dyDescent="0.3">
      <c r="B42" s="44"/>
      <c r="C42" s="47"/>
      <c r="D42" s="50"/>
      <c r="E42" s="4" t="s">
        <v>14</v>
      </c>
      <c r="F42" s="5" t="s">
        <v>9</v>
      </c>
      <c r="G42" s="47"/>
    </row>
    <row r="43" spans="2:7" ht="16.5" thickBot="1" x14ac:dyDescent="0.3">
      <c r="B43" s="8">
        <v>1</v>
      </c>
      <c r="C43" s="9">
        <v>2</v>
      </c>
      <c r="D43" s="10">
        <v>3</v>
      </c>
      <c r="E43" s="11">
        <v>4</v>
      </c>
      <c r="F43" s="12">
        <v>5</v>
      </c>
      <c r="G43" s="9">
        <v>6</v>
      </c>
    </row>
    <row r="44" spans="2:7" ht="15.75" customHeight="1" x14ac:dyDescent="0.25">
      <c r="B44" s="26">
        <v>1</v>
      </c>
      <c r="C44" s="27" t="s">
        <v>29</v>
      </c>
      <c r="D44" s="28" t="s">
        <v>35</v>
      </c>
      <c r="E44" s="29">
        <v>107397</v>
      </c>
      <c r="F44" s="30">
        <v>1178355</v>
      </c>
      <c r="G44" s="27">
        <v>1382</v>
      </c>
    </row>
    <row r="45" spans="2:7" x14ac:dyDescent="0.25">
      <c r="B45" s="26"/>
      <c r="C45" s="27"/>
      <c r="D45" s="28"/>
      <c r="E45" s="29"/>
      <c r="F45" s="30"/>
      <c r="G45" s="27"/>
    </row>
    <row r="46" spans="2:7" x14ac:dyDescent="0.25">
      <c r="B46" s="32"/>
      <c r="C46" s="34"/>
      <c r="D46" s="36"/>
      <c r="E46" s="34"/>
      <c r="F46" s="36"/>
      <c r="G46" s="34"/>
    </row>
    <row r="47" spans="2:7" x14ac:dyDescent="0.25">
      <c r="B47" s="26">
        <v>2</v>
      </c>
      <c r="C47" s="27" t="s">
        <v>30</v>
      </c>
      <c r="D47" s="28" t="s">
        <v>34</v>
      </c>
      <c r="E47" s="29">
        <v>10949</v>
      </c>
      <c r="F47" s="30">
        <v>120137</v>
      </c>
      <c r="G47" s="27">
        <v>165</v>
      </c>
    </row>
    <row r="48" spans="2:7" x14ac:dyDescent="0.25">
      <c r="B48" s="32"/>
      <c r="C48" s="34"/>
      <c r="D48" s="36"/>
      <c r="E48" s="34"/>
      <c r="F48" s="36"/>
      <c r="G48" s="34"/>
    </row>
    <row r="49" spans="2:7" ht="15.75" customHeight="1" x14ac:dyDescent="0.25">
      <c r="B49" s="31">
        <v>3</v>
      </c>
      <c r="C49" s="33" t="s">
        <v>31</v>
      </c>
      <c r="D49" s="28" t="s">
        <v>36</v>
      </c>
      <c r="E49" s="37">
        <v>30644</v>
      </c>
      <c r="F49" s="38">
        <v>336227</v>
      </c>
      <c r="G49" s="33">
        <v>998</v>
      </c>
    </row>
    <row r="50" spans="2:7" x14ac:dyDescent="0.25">
      <c r="B50" s="32"/>
      <c r="C50" s="34"/>
      <c r="D50" s="36"/>
      <c r="E50" s="34"/>
      <c r="F50" s="36"/>
      <c r="G50" s="34"/>
    </row>
    <row r="51" spans="2:7" ht="15.75" customHeight="1" x14ac:dyDescent="0.25">
      <c r="B51" s="26">
        <v>4</v>
      </c>
      <c r="C51" s="27" t="s">
        <v>32</v>
      </c>
      <c r="D51" s="28" t="s">
        <v>37</v>
      </c>
      <c r="E51" s="29">
        <v>95878</v>
      </c>
      <c r="F51" s="30">
        <v>1051977</v>
      </c>
      <c r="G51" s="27">
        <v>1788</v>
      </c>
    </row>
    <row r="52" spans="2:7" x14ac:dyDescent="0.25">
      <c r="B52" s="26"/>
      <c r="C52" s="27"/>
      <c r="D52" s="28"/>
      <c r="E52" s="29"/>
      <c r="F52" s="30"/>
      <c r="G52" s="27"/>
    </row>
    <row r="53" spans="2:7" x14ac:dyDescent="0.25">
      <c r="B53" s="32"/>
      <c r="C53" s="34"/>
      <c r="D53" s="36"/>
      <c r="E53" s="34"/>
      <c r="F53" s="36"/>
      <c r="G53" s="34"/>
    </row>
    <row r="54" spans="2:7" ht="15.75" customHeight="1" x14ac:dyDescent="0.25">
      <c r="B54" s="26">
        <v>5</v>
      </c>
      <c r="C54" s="27" t="s">
        <v>33</v>
      </c>
      <c r="D54" s="28" t="s">
        <v>38</v>
      </c>
      <c r="E54" s="29">
        <v>135517</v>
      </c>
      <c r="F54" s="30">
        <v>1486888</v>
      </c>
      <c r="G54" s="27">
        <v>691</v>
      </c>
    </row>
    <row r="55" spans="2:7" ht="16.5" thickBot="1" x14ac:dyDescent="0.3">
      <c r="B55" s="32"/>
      <c r="C55" s="34"/>
      <c r="D55" s="36"/>
      <c r="E55" s="34"/>
      <c r="F55" s="36"/>
      <c r="G55" s="34"/>
    </row>
    <row r="56" spans="2:7" x14ac:dyDescent="0.25">
      <c r="B56" s="18" t="s">
        <v>27</v>
      </c>
      <c r="C56" s="19"/>
      <c r="D56" s="19"/>
      <c r="E56" s="22">
        <f>SUM(E44:E55)</f>
        <v>380385</v>
      </c>
      <c r="F56" s="24">
        <f>SUM(F44:F55)</f>
        <v>4173584</v>
      </c>
      <c r="G56" s="22">
        <f>SUM(G44:G55)</f>
        <v>5024</v>
      </c>
    </row>
    <row r="57" spans="2:7" ht="16.5" thickBot="1" x14ac:dyDescent="0.3">
      <c r="B57" s="20"/>
      <c r="C57" s="21"/>
      <c r="D57" s="21"/>
      <c r="E57" s="23"/>
      <c r="F57" s="25"/>
      <c r="G57" s="23"/>
    </row>
    <row r="60" spans="2:7" ht="20.100000000000001" customHeight="1" x14ac:dyDescent="0.25">
      <c r="B60" s="53" t="s">
        <v>2</v>
      </c>
      <c r="C60" s="53"/>
      <c r="D60" s="53"/>
      <c r="E60" s="53"/>
      <c r="F60" s="53"/>
      <c r="G60" s="53"/>
    </row>
    <row r="61" spans="2:7" ht="20.100000000000001" customHeight="1" x14ac:dyDescent="0.25">
      <c r="B61" s="13"/>
      <c r="C61" s="13"/>
      <c r="D61" s="13"/>
      <c r="E61" s="13"/>
      <c r="F61" s="13"/>
      <c r="G61" s="13"/>
    </row>
    <row r="62" spans="2:7" ht="20.100000000000001" customHeight="1" x14ac:dyDescent="0.25">
      <c r="B62" s="13"/>
      <c r="C62" s="15" t="s">
        <v>64</v>
      </c>
      <c r="D62" s="40" t="s">
        <v>70</v>
      </c>
      <c r="E62" s="40"/>
      <c r="F62" s="40"/>
      <c r="G62" s="13"/>
    </row>
    <row r="63" spans="2:7" ht="20.100000000000001" customHeight="1" x14ac:dyDescent="0.25">
      <c r="B63" s="13"/>
      <c r="C63" s="13" t="s">
        <v>65</v>
      </c>
      <c r="D63" s="56" t="s">
        <v>71</v>
      </c>
      <c r="E63" s="56"/>
      <c r="F63" s="56"/>
      <c r="G63" s="13"/>
    </row>
    <row r="64" spans="2:7" ht="16.5" thickBot="1" x14ac:dyDescent="0.3"/>
    <row r="65" spans="2:7" x14ac:dyDescent="0.25">
      <c r="B65" s="42" t="s">
        <v>6</v>
      </c>
      <c r="C65" s="45" t="s">
        <v>7</v>
      </c>
      <c r="D65" s="48" t="s">
        <v>20</v>
      </c>
      <c r="E65" s="42" t="s">
        <v>8</v>
      </c>
      <c r="F65" s="54"/>
      <c r="G65" s="45" t="s">
        <v>10</v>
      </c>
    </row>
    <row r="66" spans="2:7" ht="16.5" thickBot="1" x14ac:dyDescent="0.3">
      <c r="B66" s="43"/>
      <c r="C66" s="46"/>
      <c r="D66" s="49"/>
      <c r="E66" s="44"/>
      <c r="F66" s="55"/>
      <c r="G66" s="46"/>
    </row>
    <row r="67" spans="2:7" ht="16.5" thickBot="1" x14ac:dyDescent="0.3">
      <c r="B67" s="44"/>
      <c r="C67" s="47"/>
      <c r="D67" s="50"/>
      <c r="E67" s="4" t="s">
        <v>14</v>
      </c>
      <c r="F67" s="5" t="s">
        <v>9</v>
      </c>
      <c r="G67" s="47"/>
    </row>
    <row r="68" spans="2:7" ht="16.5" thickBot="1" x14ac:dyDescent="0.3">
      <c r="B68" s="8">
        <v>1</v>
      </c>
      <c r="C68" s="9">
        <v>2</v>
      </c>
      <c r="D68" s="10">
        <v>3</v>
      </c>
      <c r="E68" s="11">
        <v>4</v>
      </c>
      <c r="F68" s="12">
        <v>5</v>
      </c>
      <c r="G68" s="9">
        <v>6</v>
      </c>
    </row>
    <row r="69" spans="2:7" x14ac:dyDescent="0.25">
      <c r="B69" s="26">
        <v>1</v>
      </c>
      <c r="C69" s="27" t="s">
        <v>39</v>
      </c>
      <c r="D69" s="28" t="s">
        <v>45</v>
      </c>
      <c r="E69" s="29">
        <v>210420</v>
      </c>
      <c r="F69" s="29">
        <v>2308733</v>
      </c>
      <c r="G69" s="27">
        <v>2820</v>
      </c>
    </row>
    <row r="70" spans="2:7" x14ac:dyDescent="0.25">
      <c r="B70" s="26"/>
      <c r="C70" s="27"/>
      <c r="D70" s="28"/>
      <c r="E70" s="29"/>
      <c r="F70" s="29"/>
      <c r="G70" s="27"/>
    </row>
    <row r="71" spans="2:7" x14ac:dyDescent="0.25">
      <c r="B71" s="26"/>
      <c r="C71" s="27"/>
      <c r="D71" s="28"/>
      <c r="E71" s="29"/>
      <c r="F71" s="29"/>
      <c r="G71" s="27"/>
    </row>
    <row r="72" spans="2:7" x14ac:dyDescent="0.25">
      <c r="B72" s="32"/>
      <c r="C72" s="34"/>
      <c r="D72" s="36"/>
      <c r="E72" s="34"/>
      <c r="F72" s="34"/>
      <c r="G72" s="34"/>
    </row>
    <row r="73" spans="2:7" x14ac:dyDescent="0.25">
      <c r="B73" s="26">
        <v>2</v>
      </c>
      <c r="C73" s="27" t="s">
        <v>40</v>
      </c>
      <c r="D73" s="28" t="s">
        <v>26</v>
      </c>
      <c r="E73" s="29">
        <v>52721</v>
      </c>
      <c r="F73" s="29">
        <v>578451</v>
      </c>
      <c r="G73" s="27">
        <v>362</v>
      </c>
    </row>
    <row r="74" spans="2:7" x14ac:dyDescent="0.25">
      <c r="B74" s="32"/>
      <c r="C74" s="34"/>
      <c r="D74" s="36"/>
      <c r="E74" s="34"/>
      <c r="F74" s="34"/>
      <c r="G74" s="34"/>
    </row>
    <row r="75" spans="2:7" ht="15.75" customHeight="1" x14ac:dyDescent="0.25">
      <c r="B75" s="31">
        <v>3</v>
      </c>
      <c r="C75" s="33" t="s">
        <v>41</v>
      </c>
      <c r="D75" s="28" t="s">
        <v>21</v>
      </c>
      <c r="E75" s="37">
        <v>30182</v>
      </c>
      <c r="F75" s="37">
        <v>331156</v>
      </c>
      <c r="G75" s="33">
        <v>219</v>
      </c>
    </row>
    <row r="76" spans="2:7" x14ac:dyDescent="0.25">
      <c r="B76" s="32"/>
      <c r="C76" s="34"/>
      <c r="D76" s="36"/>
      <c r="E76" s="34"/>
      <c r="F76" s="34"/>
      <c r="G76" s="34"/>
    </row>
    <row r="77" spans="2:7" x14ac:dyDescent="0.25">
      <c r="B77" s="26">
        <v>4</v>
      </c>
      <c r="C77" s="27" t="s">
        <v>42</v>
      </c>
      <c r="D77" s="28" t="s">
        <v>62</v>
      </c>
      <c r="E77" s="29">
        <v>183651</v>
      </c>
      <c r="F77" s="29">
        <v>2015022</v>
      </c>
      <c r="G77" s="27">
        <v>2502</v>
      </c>
    </row>
    <row r="78" spans="2:7" x14ac:dyDescent="0.25">
      <c r="B78" s="26"/>
      <c r="C78" s="27"/>
      <c r="D78" s="28"/>
      <c r="E78" s="29"/>
      <c r="F78" s="29"/>
      <c r="G78" s="27"/>
    </row>
    <row r="79" spans="2:7" x14ac:dyDescent="0.25">
      <c r="B79" s="32"/>
      <c r="C79" s="34"/>
      <c r="D79" s="36"/>
      <c r="E79" s="34"/>
      <c r="F79" s="34"/>
      <c r="G79" s="34"/>
    </row>
    <row r="80" spans="2:7" x14ac:dyDescent="0.25">
      <c r="B80" s="26">
        <v>5</v>
      </c>
      <c r="C80" s="27" t="s">
        <v>43</v>
      </c>
      <c r="D80" s="28" t="s">
        <v>44</v>
      </c>
      <c r="E80" s="29">
        <v>18948</v>
      </c>
      <c r="F80" s="29">
        <v>207899</v>
      </c>
      <c r="G80" s="27">
        <v>176</v>
      </c>
    </row>
    <row r="81" spans="2:7" ht="16.5" thickBot="1" x14ac:dyDescent="0.3">
      <c r="B81" s="32"/>
      <c r="C81" s="34"/>
      <c r="D81" s="36"/>
      <c r="E81" s="34"/>
      <c r="F81" s="34"/>
      <c r="G81" s="34"/>
    </row>
    <row r="82" spans="2:7" x14ac:dyDescent="0.25">
      <c r="B82" s="18" t="s">
        <v>27</v>
      </c>
      <c r="C82" s="19"/>
      <c r="D82" s="19"/>
      <c r="E82" s="22">
        <f>SUM(E69:E81)</f>
        <v>495922</v>
      </c>
      <c r="F82" s="24">
        <f>SUM(F69:F81)</f>
        <v>5441261</v>
      </c>
      <c r="G82" s="22">
        <f>SUM(G69:G81)</f>
        <v>6079</v>
      </c>
    </row>
    <row r="83" spans="2:7" ht="16.5" thickBot="1" x14ac:dyDescent="0.3">
      <c r="B83" s="20"/>
      <c r="C83" s="21"/>
      <c r="D83" s="21"/>
      <c r="E83" s="23"/>
      <c r="F83" s="25"/>
      <c r="G83" s="23"/>
    </row>
    <row r="86" spans="2:7" ht="20.100000000000001" customHeight="1" x14ac:dyDescent="0.25">
      <c r="B86" s="62" t="s">
        <v>3</v>
      </c>
      <c r="C86" s="62"/>
      <c r="D86" s="62"/>
      <c r="E86" s="62"/>
      <c r="F86" s="62"/>
      <c r="G86" s="62"/>
    </row>
    <row r="87" spans="2:7" ht="20.100000000000001" customHeight="1" x14ac:dyDescent="0.25">
      <c r="B87" s="14"/>
      <c r="C87" s="14"/>
      <c r="D87" s="14"/>
      <c r="E87" s="14"/>
      <c r="F87" s="14"/>
      <c r="G87" s="14"/>
    </row>
    <row r="88" spans="2:7" ht="20.100000000000001" customHeight="1" x14ac:dyDescent="0.25">
      <c r="B88" s="14"/>
      <c r="C88" s="15" t="s">
        <v>64</v>
      </c>
      <c r="D88" s="40" t="s">
        <v>72</v>
      </c>
      <c r="E88" s="40"/>
      <c r="F88" s="40"/>
      <c r="G88" s="14"/>
    </row>
    <row r="89" spans="2:7" ht="20.100000000000001" customHeight="1" x14ac:dyDescent="0.25">
      <c r="B89" s="14"/>
      <c r="C89" s="13" t="s">
        <v>65</v>
      </c>
      <c r="D89" s="56" t="s">
        <v>73</v>
      </c>
      <c r="E89" s="56"/>
      <c r="F89" s="56"/>
      <c r="G89" s="14"/>
    </row>
    <row r="90" spans="2:7" ht="16.5" thickBot="1" x14ac:dyDescent="0.3"/>
    <row r="91" spans="2:7" x14ac:dyDescent="0.25">
      <c r="B91" s="42" t="s">
        <v>6</v>
      </c>
      <c r="C91" s="45" t="s">
        <v>7</v>
      </c>
      <c r="D91" s="48" t="s">
        <v>20</v>
      </c>
      <c r="E91" s="42" t="s">
        <v>8</v>
      </c>
      <c r="F91" s="54"/>
      <c r="G91" s="45" t="s">
        <v>10</v>
      </c>
    </row>
    <row r="92" spans="2:7" ht="16.5" thickBot="1" x14ac:dyDescent="0.3">
      <c r="B92" s="43"/>
      <c r="C92" s="46"/>
      <c r="D92" s="49"/>
      <c r="E92" s="44"/>
      <c r="F92" s="55"/>
      <c r="G92" s="46"/>
    </row>
    <row r="93" spans="2:7" ht="16.5" thickBot="1" x14ac:dyDescent="0.3">
      <c r="B93" s="44"/>
      <c r="C93" s="47"/>
      <c r="D93" s="50"/>
      <c r="E93" s="4" t="s">
        <v>14</v>
      </c>
      <c r="F93" s="5" t="s">
        <v>9</v>
      </c>
      <c r="G93" s="47"/>
    </row>
    <row r="94" spans="2:7" ht="16.5" thickBot="1" x14ac:dyDescent="0.3">
      <c r="B94" s="8">
        <v>1</v>
      </c>
      <c r="C94" s="9">
        <v>2</v>
      </c>
      <c r="D94" s="10">
        <v>3</v>
      </c>
      <c r="E94" s="11">
        <v>4</v>
      </c>
      <c r="F94" s="12">
        <v>5</v>
      </c>
      <c r="G94" s="9">
        <v>6</v>
      </c>
    </row>
    <row r="95" spans="2:7" x14ac:dyDescent="0.25">
      <c r="B95" s="26">
        <v>1</v>
      </c>
      <c r="C95" s="27" t="s">
        <v>46</v>
      </c>
      <c r="D95" s="28" t="s">
        <v>51</v>
      </c>
      <c r="E95" s="29">
        <v>144831</v>
      </c>
      <c r="F95" s="29">
        <v>1589082</v>
      </c>
      <c r="G95" s="27">
        <v>1174</v>
      </c>
    </row>
    <row r="96" spans="2:7" x14ac:dyDescent="0.25">
      <c r="B96" s="32"/>
      <c r="C96" s="34"/>
      <c r="D96" s="36"/>
      <c r="E96" s="34"/>
      <c r="F96" s="34"/>
      <c r="G96" s="34"/>
    </row>
    <row r="97" spans="2:7" x14ac:dyDescent="0.25">
      <c r="B97" s="26">
        <v>2</v>
      </c>
      <c r="C97" s="27" t="s">
        <v>47</v>
      </c>
      <c r="D97" s="28" t="s">
        <v>52</v>
      </c>
      <c r="E97" s="29">
        <v>57449</v>
      </c>
      <c r="F97" s="29">
        <v>630328</v>
      </c>
      <c r="G97" s="27">
        <v>307</v>
      </c>
    </row>
    <row r="98" spans="2:7" x14ac:dyDescent="0.25">
      <c r="B98" s="32"/>
      <c r="C98" s="34"/>
      <c r="D98" s="36"/>
      <c r="E98" s="34"/>
      <c r="F98" s="34"/>
      <c r="G98" s="34"/>
    </row>
    <row r="99" spans="2:7" ht="15.75" customHeight="1" x14ac:dyDescent="0.25">
      <c r="B99" s="31">
        <v>3</v>
      </c>
      <c r="C99" s="33" t="s">
        <v>48</v>
      </c>
      <c r="D99" s="28" t="s">
        <v>53</v>
      </c>
      <c r="E99" s="37">
        <v>258840</v>
      </c>
      <c r="F99" s="37">
        <v>2839988</v>
      </c>
      <c r="G99" s="33">
        <v>2864</v>
      </c>
    </row>
    <row r="100" spans="2:7" x14ac:dyDescent="0.25">
      <c r="B100" s="32"/>
      <c r="C100" s="34"/>
      <c r="D100" s="36"/>
      <c r="E100" s="34"/>
      <c r="F100" s="34"/>
      <c r="G100" s="34"/>
    </row>
    <row r="101" spans="2:7" ht="15.75" customHeight="1" x14ac:dyDescent="0.25">
      <c r="B101" s="26">
        <v>4</v>
      </c>
      <c r="C101" s="27" t="s">
        <v>49</v>
      </c>
      <c r="D101" s="28" t="s">
        <v>54</v>
      </c>
      <c r="E101" s="29">
        <v>13402</v>
      </c>
      <c r="F101" s="29">
        <v>147051</v>
      </c>
      <c r="G101" s="27">
        <v>55</v>
      </c>
    </row>
    <row r="102" spans="2:7" x14ac:dyDescent="0.25">
      <c r="B102" s="32"/>
      <c r="C102" s="34"/>
      <c r="D102" s="36"/>
      <c r="E102" s="34"/>
      <c r="F102" s="34"/>
      <c r="G102" s="34"/>
    </row>
    <row r="103" spans="2:7" ht="15.75" customHeight="1" x14ac:dyDescent="0.25">
      <c r="B103" s="26">
        <v>5</v>
      </c>
      <c r="C103" s="27" t="s">
        <v>50</v>
      </c>
      <c r="D103" s="28" t="s">
        <v>26</v>
      </c>
      <c r="E103" s="29">
        <v>26840</v>
      </c>
      <c r="F103" s="29">
        <v>294491</v>
      </c>
      <c r="G103" s="27">
        <v>362</v>
      </c>
    </row>
    <row r="104" spans="2:7" ht="16.5" thickBot="1" x14ac:dyDescent="0.3">
      <c r="B104" s="32"/>
      <c r="C104" s="34"/>
      <c r="D104" s="36"/>
      <c r="E104" s="34"/>
      <c r="F104" s="34"/>
      <c r="G104" s="34"/>
    </row>
    <row r="105" spans="2:7" x14ac:dyDescent="0.25">
      <c r="B105" s="18" t="s">
        <v>27</v>
      </c>
      <c r="C105" s="19"/>
      <c r="D105" s="19"/>
      <c r="E105" s="22">
        <f>SUM(E95:E104)</f>
        <v>501362</v>
      </c>
      <c r="F105" s="24">
        <f>SUM(F95:F104)</f>
        <v>5500940</v>
      </c>
      <c r="G105" s="22">
        <f>SUM(G95:G104)</f>
        <v>4762</v>
      </c>
    </row>
    <row r="106" spans="2:7" ht="16.5" thickBot="1" x14ac:dyDescent="0.3">
      <c r="B106" s="20"/>
      <c r="C106" s="21"/>
      <c r="D106" s="21"/>
      <c r="E106" s="23"/>
      <c r="F106" s="25"/>
      <c r="G106" s="23"/>
    </row>
    <row r="109" spans="2:7" ht="20.100000000000001" customHeight="1" x14ac:dyDescent="0.25">
      <c r="B109" s="53" t="s">
        <v>4</v>
      </c>
      <c r="C109" s="53"/>
      <c r="D109" s="53"/>
      <c r="E109" s="53"/>
      <c r="F109" s="53"/>
      <c r="G109" s="53"/>
    </row>
    <row r="110" spans="2:7" ht="20.100000000000001" customHeight="1" x14ac:dyDescent="0.25">
      <c r="B110" s="13"/>
      <c r="C110" s="13"/>
      <c r="D110" s="13"/>
      <c r="E110" s="13"/>
      <c r="F110" s="13"/>
      <c r="G110" s="13"/>
    </row>
    <row r="111" spans="2:7" ht="20.100000000000001" customHeight="1" x14ac:dyDescent="0.25">
      <c r="B111" s="13"/>
      <c r="C111" s="15" t="s">
        <v>64</v>
      </c>
      <c r="D111" s="53"/>
      <c r="E111" s="53"/>
      <c r="F111" s="53"/>
      <c r="G111" s="13"/>
    </row>
    <row r="112" spans="2:7" ht="20.100000000000001" customHeight="1" x14ac:dyDescent="0.25">
      <c r="B112" s="13"/>
      <c r="C112" s="13" t="s">
        <v>65</v>
      </c>
      <c r="D112" s="56" t="s">
        <v>77</v>
      </c>
      <c r="E112" s="56"/>
      <c r="F112" s="56"/>
      <c r="G112" s="13"/>
    </row>
    <row r="113" spans="2:7" ht="16.5" thickBot="1" x14ac:dyDescent="0.3"/>
    <row r="114" spans="2:7" x14ac:dyDescent="0.25">
      <c r="B114" s="42" t="s">
        <v>6</v>
      </c>
      <c r="C114" s="45" t="s">
        <v>7</v>
      </c>
      <c r="D114" s="48" t="s">
        <v>20</v>
      </c>
      <c r="E114" s="42" t="s">
        <v>8</v>
      </c>
      <c r="F114" s="54"/>
      <c r="G114" s="45" t="s">
        <v>10</v>
      </c>
    </row>
    <row r="115" spans="2:7" ht="16.5" thickBot="1" x14ac:dyDescent="0.3">
      <c r="B115" s="43"/>
      <c r="C115" s="46"/>
      <c r="D115" s="49"/>
      <c r="E115" s="44"/>
      <c r="F115" s="55"/>
      <c r="G115" s="46"/>
    </row>
    <row r="116" spans="2:7" ht="16.5" thickBot="1" x14ac:dyDescent="0.3">
      <c r="B116" s="44"/>
      <c r="C116" s="47"/>
      <c r="D116" s="50"/>
      <c r="E116" s="4" t="s">
        <v>14</v>
      </c>
      <c r="F116" s="5" t="s">
        <v>9</v>
      </c>
      <c r="G116" s="47"/>
    </row>
    <row r="117" spans="2:7" ht="16.5" thickBot="1" x14ac:dyDescent="0.3">
      <c r="B117" s="8">
        <v>1</v>
      </c>
      <c r="C117" s="9">
        <v>2</v>
      </c>
      <c r="D117" s="10">
        <v>3</v>
      </c>
      <c r="E117" s="11">
        <v>4</v>
      </c>
      <c r="F117" s="12">
        <v>5</v>
      </c>
      <c r="G117" s="9">
        <v>6</v>
      </c>
    </row>
    <row r="118" spans="2:7" ht="15.75" customHeight="1" x14ac:dyDescent="0.25">
      <c r="B118" s="26">
        <v>1</v>
      </c>
      <c r="C118" s="27" t="s">
        <v>55</v>
      </c>
      <c r="D118" s="28" t="s">
        <v>57</v>
      </c>
      <c r="E118" s="29">
        <v>12762</v>
      </c>
      <c r="F118" s="29">
        <v>140030</v>
      </c>
      <c r="G118" s="27">
        <v>165</v>
      </c>
    </row>
    <row r="119" spans="2:7" x14ac:dyDescent="0.25">
      <c r="B119" s="32"/>
      <c r="C119" s="34"/>
      <c r="D119" s="36"/>
      <c r="E119" s="34"/>
      <c r="F119" s="34"/>
      <c r="G119" s="34"/>
    </row>
    <row r="120" spans="2:7" ht="15.75" customHeight="1" x14ac:dyDescent="0.25">
      <c r="B120" s="26">
        <v>2</v>
      </c>
      <c r="C120" s="27" t="s">
        <v>56</v>
      </c>
      <c r="D120" s="28" t="s">
        <v>58</v>
      </c>
      <c r="E120" s="29">
        <v>498</v>
      </c>
      <c r="F120" s="29">
        <v>5461</v>
      </c>
      <c r="G120" s="27">
        <v>219</v>
      </c>
    </row>
    <row r="121" spans="2:7" x14ac:dyDescent="0.25">
      <c r="B121" s="32"/>
      <c r="C121" s="34"/>
      <c r="D121" s="36"/>
      <c r="E121" s="34"/>
      <c r="F121" s="34"/>
      <c r="G121" s="34"/>
    </row>
    <row r="122" spans="2:7" x14ac:dyDescent="0.25">
      <c r="B122" s="57">
        <v>3</v>
      </c>
      <c r="C122" s="59" t="s">
        <v>76</v>
      </c>
      <c r="D122" s="51" t="s">
        <v>60</v>
      </c>
      <c r="E122" s="61">
        <v>28440</v>
      </c>
      <c r="F122" s="61">
        <v>312044</v>
      </c>
      <c r="G122" s="59">
        <v>944</v>
      </c>
    </row>
    <row r="123" spans="2:7" ht="16.5" thickBot="1" x14ac:dyDescent="0.3">
      <c r="B123" s="58"/>
      <c r="C123" s="60"/>
      <c r="D123" s="52"/>
      <c r="E123" s="60"/>
      <c r="F123" s="60"/>
      <c r="G123" s="60"/>
    </row>
    <row r="124" spans="2:7" x14ac:dyDescent="0.25">
      <c r="B124" s="18" t="s">
        <v>27</v>
      </c>
      <c r="C124" s="19"/>
      <c r="D124" s="19"/>
      <c r="E124" s="22">
        <f>SUM(E118:E123)</f>
        <v>41700</v>
      </c>
      <c r="F124" s="24">
        <f>SUM(F118:F123)</f>
        <v>457535</v>
      </c>
      <c r="G124" s="22">
        <f>SUM(G118:G123)</f>
        <v>1328</v>
      </c>
    </row>
    <row r="125" spans="2:7" ht="16.5" thickBot="1" x14ac:dyDescent="0.3">
      <c r="B125" s="20"/>
      <c r="C125" s="21"/>
      <c r="D125" s="21"/>
      <c r="E125" s="23"/>
      <c r="F125" s="25"/>
      <c r="G125" s="23"/>
    </row>
    <row r="128" spans="2:7" ht="20.100000000000001" customHeight="1" x14ac:dyDescent="0.25">
      <c r="B128" s="53" t="s">
        <v>5</v>
      </c>
      <c r="C128" s="53"/>
      <c r="D128" s="53"/>
      <c r="E128" s="53"/>
      <c r="F128" s="53"/>
      <c r="G128" s="53"/>
    </row>
    <row r="129" spans="2:7" ht="20.100000000000001" customHeight="1" x14ac:dyDescent="0.25">
      <c r="B129" s="13"/>
      <c r="C129" s="13"/>
      <c r="D129" s="13"/>
      <c r="E129" s="13"/>
      <c r="F129" s="13"/>
      <c r="G129" s="13"/>
    </row>
    <row r="130" spans="2:7" ht="20.100000000000001" customHeight="1" x14ac:dyDescent="0.25">
      <c r="B130" s="13"/>
      <c r="C130" s="15" t="s">
        <v>64</v>
      </c>
      <c r="D130" s="40" t="s">
        <v>74</v>
      </c>
      <c r="E130" s="40"/>
      <c r="F130" s="40"/>
      <c r="G130" s="13"/>
    </row>
    <row r="131" spans="2:7" ht="20.100000000000001" customHeight="1" x14ac:dyDescent="0.25">
      <c r="B131" s="13"/>
      <c r="C131" s="13" t="s">
        <v>65</v>
      </c>
      <c r="D131" s="56" t="s">
        <v>75</v>
      </c>
      <c r="E131" s="56"/>
      <c r="F131" s="56"/>
      <c r="G131" s="13"/>
    </row>
    <row r="132" spans="2:7" ht="16.5" thickBot="1" x14ac:dyDescent="0.3"/>
    <row r="133" spans="2:7" x14ac:dyDescent="0.25">
      <c r="B133" s="42" t="s">
        <v>6</v>
      </c>
      <c r="C133" s="45" t="s">
        <v>7</v>
      </c>
      <c r="D133" s="48" t="s">
        <v>20</v>
      </c>
      <c r="E133" s="42" t="s">
        <v>8</v>
      </c>
      <c r="F133" s="54"/>
      <c r="G133" s="45" t="s">
        <v>10</v>
      </c>
    </row>
    <row r="134" spans="2:7" ht="16.5" thickBot="1" x14ac:dyDescent="0.3">
      <c r="B134" s="43"/>
      <c r="C134" s="46"/>
      <c r="D134" s="49"/>
      <c r="E134" s="44"/>
      <c r="F134" s="55"/>
      <c r="G134" s="46"/>
    </row>
    <row r="135" spans="2:7" ht="16.5" thickBot="1" x14ac:dyDescent="0.3">
      <c r="B135" s="44"/>
      <c r="C135" s="47"/>
      <c r="D135" s="50"/>
      <c r="E135" s="4" t="s">
        <v>14</v>
      </c>
      <c r="F135" s="5" t="s">
        <v>9</v>
      </c>
      <c r="G135" s="47"/>
    </row>
    <row r="136" spans="2:7" ht="16.5" thickBot="1" x14ac:dyDescent="0.3">
      <c r="B136" s="8">
        <v>1</v>
      </c>
      <c r="C136" s="9">
        <v>2</v>
      </c>
      <c r="D136" s="10">
        <v>3</v>
      </c>
      <c r="E136" s="11">
        <v>4</v>
      </c>
      <c r="F136" s="12">
        <v>5</v>
      </c>
      <c r="G136" s="9">
        <v>6</v>
      </c>
    </row>
    <row r="137" spans="2:7" ht="15.75" customHeight="1" x14ac:dyDescent="0.25">
      <c r="B137" s="26">
        <v>1</v>
      </c>
      <c r="C137" s="27" t="s">
        <v>59</v>
      </c>
      <c r="D137" s="51" t="s">
        <v>63</v>
      </c>
      <c r="E137" s="29">
        <v>94030</v>
      </c>
      <c r="F137" s="29">
        <v>1031694</v>
      </c>
      <c r="G137" s="27">
        <v>1031</v>
      </c>
    </row>
    <row r="138" spans="2:7" ht="16.5" thickBot="1" x14ac:dyDescent="0.3">
      <c r="B138" s="32"/>
      <c r="C138" s="34"/>
      <c r="D138" s="52"/>
      <c r="E138" s="34"/>
      <c r="F138" s="34"/>
      <c r="G138" s="34"/>
    </row>
    <row r="139" spans="2:7" x14ac:dyDescent="0.25">
      <c r="B139" s="18" t="s">
        <v>27</v>
      </c>
      <c r="C139" s="19"/>
      <c r="D139" s="19"/>
      <c r="E139" s="22">
        <f>SUM(E137:E138)</f>
        <v>94030</v>
      </c>
      <c r="F139" s="24">
        <f>SUM(F137:F138)</f>
        <v>1031694</v>
      </c>
      <c r="G139" s="22">
        <f>SUM(G137:G138)</f>
        <v>1031</v>
      </c>
    </row>
    <row r="140" spans="2:7" ht="16.5" thickBot="1" x14ac:dyDescent="0.3">
      <c r="B140" s="20"/>
      <c r="C140" s="21"/>
      <c r="D140" s="21"/>
      <c r="E140" s="23"/>
      <c r="F140" s="25"/>
      <c r="G140" s="23"/>
    </row>
    <row r="143" spans="2:7" x14ac:dyDescent="0.25">
      <c r="B143" s="39" t="s">
        <v>79</v>
      </c>
      <c r="C143" s="39"/>
      <c r="D143" s="39"/>
      <c r="E143" s="39"/>
      <c r="F143" s="39"/>
      <c r="G143" s="39"/>
    </row>
    <row r="144" spans="2:7" x14ac:dyDescent="0.25">
      <c r="B144" s="39"/>
      <c r="C144" s="39"/>
      <c r="D144" s="39"/>
      <c r="E144" s="39"/>
      <c r="F144" s="39"/>
      <c r="G144" s="39"/>
    </row>
    <row r="146" spans="2:7" ht="20.25" x14ac:dyDescent="0.25">
      <c r="C146" s="15" t="s">
        <v>64</v>
      </c>
      <c r="D146" s="40" t="s">
        <v>80</v>
      </c>
      <c r="E146" s="40"/>
      <c r="F146" s="40"/>
    </row>
    <row r="147" spans="2:7" ht="20.25" x14ac:dyDescent="0.25">
      <c r="C147" s="16" t="s">
        <v>65</v>
      </c>
      <c r="D147" s="41" t="s">
        <v>98</v>
      </c>
      <c r="E147" s="41"/>
      <c r="F147" s="41"/>
    </row>
    <row r="148" spans="2:7" ht="16.5" thickBot="1" x14ac:dyDescent="0.3"/>
    <row r="149" spans="2:7" ht="15.75" customHeight="1" x14ac:dyDescent="0.25">
      <c r="B149" s="42" t="s">
        <v>6</v>
      </c>
      <c r="C149" s="45" t="s">
        <v>81</v>
      </c>
      <c r="D149" s="48" t="s">
        <v>82</v>
      </c>
      <c r="E149" s="42" t="s">
        <v>95</v>
      </c>
      <c r="F149" s="45" t="s">
        <v>100</v>
      </c>
      <c r="G149" s="45" t="s">
        <v>96</v>
      </c>
    </row>
    <row r="150" spans="2:7" x14ac:dyDescent="0.25">
      <c r="B150" s="43"/>
      <c r="C150" s="46"/>
      <c r="D150" s="49"/>
      <c r="E150" s="43"/>
      <c r="F150" s="46"/>
      <c r="G150" s="46"/>
    </row>
    <row r="151" spans="2:7" ht="16.5" thickBot="1" x14ac:dyDescent="0.3">
      <c r="B151" s="44"/>
      <c r="C151" s="47"/>
      <c r="D151" s="50"/>
      <c r="E151" s="44"/>
      <c r="F151" s="47"/>
      <c r="G151" s="47"/>
    </row>
    <row r="152" spans="2:7" ht="16.5" thickBot="1" x14ac:dyDescent="0.3">
      <c r="B152" s="8">
        <v>1</v>
      </c>
      <c r="C152" s="9">
        <v>2</v>
      </c>
      <c r="D152" s="10">
        <v>3</v>
      </c>
      <c r="E152" s="11">
        <v>4</v>
      </c>
      <c r="F152" s="12">
        <v>5</v>
      </c>
      <c r="G152" s="9">
        <v>6</v>
      </c>
    </row>
    <row r="153" spans="2:7" x14ac:dyDescent="0.25">
      <c r="B153" s="26">
        <v>1</v>
      </c>
      <c r="C153" s="27" t="s">
        <v>83</v>
      </c>
      <c r="D153" s="28" t="s">
        <v>89</v>
      </c>
      <c r="E153" s="29">
        <v>1</v>
      </c>
      <c r="F153" s="30"/>
      <c r="G153" s="27" t="str">
        <f>D153</f>
        <v>48 KW</v>
      </c>
    </row>
    <row r="154" spans="2:7" x14ac:dyDescent="0.25">
      <c r="B154" s="32"/>
      <c r="C154" s="34"/>
      <c r="D154" s="36"/>
      <c r="E154" s="34"/>
      <c r="F154" s="36"/>
      <c r="G154" s="34"/>
    </row>
    <row r="155" spans="2:7" x14ac:dyDescent="0.25">
      <c r="B155" s="26">
        <v>2</v>
      </c>
      <c r="C155" s="27" t="s">
        <v>84</v>
      </c>
      <c r="D155" s="28" t="s">
        <v>90</v>
      </c>
      <c r="E155" s="29">
        <v>1</v>
      </c>
      <c r="F155" s="30"/>
      <c r="G155" s="27" t="str">
        <f>D155</f>
        <v>44 KW</v>
      </c>
    </row>
    <row r="156" spans="2:7" x14ac:dyDescent="0.25">
      <c r="B156" s="32"/>
      <c r="C156" s="34"/>
      <c r="D156" s="36"/>
      <c r="E156" s="34"/>
      <c r="F156" s="36"/>
      <c r="G156" s="34"/>
    </row>
    <row r="157" spans="2:7" x14ac:dyDescent="0.25">
      <c r="B157" s="31">
        <v>3</v>
      </c>
      <c r="C157" s="33" t="s">
        <v>85</v>
      </c>
      <c r="D157" s="35" t="s">
        <v>91</v>
      </c>
      <c r="E157" s="37">
        <v>1</v>
      </c>
      <c r="F157" s="38"/>
      <c r="G157" s="33" t="str">
        <f>D157</f>
        <v>9KW</v>
      </c>
    </row>
    <row r="158" spans="2:7" x14ac:dyDescent="0.25">
      <c r="B158" s="32"/>
      <c r="C158" s="34"/>
      <c r="D158" s="36"/>
      <c r="E158" s="34"/>
      <c r="F158" s="36"/>
      <c r="G158" s="34"/>
    </row>
    <row r="159" spans="2:7" x14ac:dyDescent="0.25">
      <c r="B159" s="26">
        <v>4</v>
      </c>
      <c r="C159" s="27" t="s">
        <v>86</v>
      </c>
      <c r="D159" s="28" t="s">
        <v>92</v>
      </c>
      <c r="E159" s="29">
        <v>1</v>
      </c>
      <c r="F159" s="30"/>
      <c r="G159" s="27" t="str">
        <f>D159</f>
        <v xml:space="preserve">96 KW </v>
      </c>
    </row>
    <row r="160" spans="2:7" x14ac:dyDescent="0.25">
      <c r="B160" s="32"/>
      <c r="C160" s="34"/>
      <c r="D160" s="36"/>
      <c r="E160" s="34"/>
      <c r="F160" s="36"/>
      <c r="G160" s="34"/>
    </row>
    <row r="161" spans="2:7" x14ac:dyDescent="0.25">
      <c r="B161" s="26">
        <v>5</v>
      </c>
      <c r="C161" s="27" t="s">
        <v>87</v>
      </c>
      <c r="D161" s="28" t="s">
        <v>93</v>
      </c>
      <c r="E161" s="29">
        <v>2</v>
      </c>
      <c r="F161" s="30"/>
      <c r="G161" s="27" t="s">
        <v>97</v>
      </c>
    </row>
    <row r="162" spans="2:7" x14ac:dyDescent="0.25">
      <c r="B162" s="26"/>
      <c r="C162" s="27"/>
      <c r="D162" s="28"/>
      <c r="E162" s="27"/>
      <c r="F162" s="28"/>
      <c r="G162" s="27"/>
    </row>
    <row r="163" spans="2:7" x14ac:dyDescent="0.25">
      <c r="B163" s="31">
        <v>6</v>
      </c>
      <c r="C163" s="33" t="s">
        <v>88</v>
      </c>
      <c r="D163" s="35" t="s">
        <v>94</v>
      </c>
      <c r="E163" s="37">
        <v>1</v>
      </c>
      <c r="F163" s="38"/>
      <c r="G163" s="33" t="str">
        <f>D163</f>
        <v>18 KW</v>
      </c>
    </row>
    <row r="164" spans="2:7" ht="16.5" thickBot="1" x14ac:dyDescent="0.3">
      <c r="B164" s="32"/>
      <c r="C164" s="34"/>
      <c r="D164" s="36"/>
      <c r="E164" s="34"/>
      <c r="F164" s="36"/>
      <c r="G164" s="34"/>
    </row>
    <row r="165" spans="2:7" x14ac:dyDescent="0.25">
      <c r="B165" s="18" t="s">
        <v>27</v>
      </c>
      <c r="C165" s="19"/>
      <c r="D165" s="19"/>
      <c r="E165" s="22">
        <f>SUM(E153:E164)</f>
        <v>7</v>
      </c>
      <c r="F165" s="24">
        <v>12800</v>
      </c>
      <c r="G165" s="22" t="s">
        <v>99</v>
      </c>
    </row>
    <row r="166" spans="2:7" ht="16.5" thickBot="1" x14ac:dyDescent="0.3">
      <c r="B166" s="20"/>
      <c r="C166" s="21"/>
      <c r="D166" s="21"/>
      <c r="E166" s="23"/>
      <c r="F166" s="25"/>
      <c r="G166" s="23"/>
    </row>
  </sheetData>
  <mergeCells count="279">
    <mergeCell ref="D9:F9"/>
    <mergeCell ref="D10:F10"/>
    <mergeCell ref="D37:F37"/>
    <mergeCell ref="D38:F38"/>
    <mergeCell ref="D62:F62"/>
    <mergeCell ref="D63:F63"/>
    <mergeCell ref="D88:F88"/>
    <mergeCell ref="G12:G14"/>
    <mergeCell ref="B16:B17"/>
    <mergeCell ref="C16:C17"/>
    <mergeCell ref="D16:D17"/>
    <mergeCell ref="E16:E17"/>
    <mergeCell ref="F16:F17"/>
    <mergeCell ref="G16:G17"/>
    <mergeCell ref="E12:F13"/>
    <mergeCell ref="B12:B14"/>
    <mergeCell ref="C12:C14"/>
    <mergeCell ref="D12:D14"/>
    <mergeCell ref="B18:B19"/>
    <mergeCell ref="C18:C19"/>
    <mergeCell ref="D18:D19"/>
    <mergeCell ref="E18:E19"/>
    <mergeCell ref="F18:F19"/>
    <mergeCell ref="G18:G19"/>
    <mergeCell ref="B27:B28"/>
    <mergeCell ref="C27:C28"/>
    <mergeCell ref="D27:D28"/>
    <mergeCell ref="E27:E28"/>
    <mergeCell ref="F27:F28"/>
    <mergeCell ref="G27:G28"/>
    <mergeCell ref="B24:B26"/>
    <mergeCell ref="C24:C26"/>
    <mergeCell ref="D24:D26"/>
    <mergeCell ref="E24:E26"/>
    <mergeCell ref="F24:F26"/>
    <mergeCell ref="G24:G26"/>
    <mergeCell ref="B7:G7"/>
    <mergeCell ref="F2:G2"/>
    <mergeCell ref="E31:E32"/>
    <mergeCell ref="F31:F32"/>
    <mergeCell ref="G31:G32"/>
    <mergeCell ref="B31:D32"/>
    <mergeCell ref="B29:B30"/>
    <mergeCell ref="C29:C30"/>
    <mergeCell ref="D29:D30"/>
    <mergeCell ref="E29:E30"/>
    <mergeCell ref="F29:F30"/>
    <mergeCell ref="G29:G30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F20:F21"/>
    <mergeCell ref="G20:G21"/>
    <mergeCell ref="B44:B46"/>
    <mergeCell ref="C44:C46"/>
    <mergeCell ref="D44:D46"/>
    <mergeCell ref="E44:E46"/>
    <mergeCell ref="F44:F46"/>
    <mergeCell ref="G44:G46"/>
    <mergeCell ref="B35:G35"/>
    <mergeCell ref="B40:B42"/>
    <mergeCell ref="C40:C42"/>
    <mergeCell ref="D40:D42"/>
    <mergeCell ref="E40:F41"/>
    <mergeCell ref="G40:G42"/>
    <mergeCell ref="B49:B50"/>
    <mergeCell ref="C49:C50"/>
    <mergeCell ref="D49:D50"/>
    <mergeCell ref="E49:E50"/>
    <mergeCell ref="F49:F50"/>
    <mergeCell ref="G49:G50"/>
    <mergeCell ref="B47:B48"/>
    <mergeCell ref="C47:C48"/>
    <mergeCell ref="D47:D48"/>
    <mergeCell ref="E47:E48"/>
    <mergeCell ref="F47:F48"/>
    <mergeCell ref="G47:G48"/>
    <mergeCell ref="B54:B55"/>
    <mergeCell ref="C54:C55"/>
    <mergeCell ref="D54:D55"/>
    <mergeCell ref="E54:E55"/>
    <mergeCell ref="F54:F55"/>
    <mergeCell ref="G54:G55"/>
    <mergeCell ref="B51:B53"/>
    <mergeCell ref="C51:C53"/>
    <mergeCell ref="D51:D53"/>
    <mergeCell ref="E51:E53"/>
    <mergeCell ref="F51:F53"/>
    <mergeCell ref="G51:G53"/>
    <mergeCell ref="B69:B72"/>
    <mergeCell ref="C69:C72"/>
    <mergeCell ref="D69:D72"/>
    <mergeCell ref="E69:E72"/>
    <mergeCell ref="F69:F72"/>
    <mergeCell ref="G69:G72"/>
    <mergeCell ref="B56:D57"/>
    <mergeCell ref="E56:E57"/>
    <mergeCell ref="F56:F57"/>
    <mergeCell ref="G56:G57"/>
    <mergeCell ref="B60:G60"/>
    <mergeCell ref="B65:B67"/>
    <mergeCell ref="C65:C67"/>
    <mergeCell ref="D65:D67"/>
    <mergeCell ref="E65:F66"/>
    <mergeCell ref="G65:G67"/>
    <mergeCell ref="B75:B76"/>
    <mergeCell ref="C75:C76"/>
    <mergeCell ref="D75:D76"/>
    <mergeCell ref="E75:E76"/>
    <mergeCell ref="F75:F76"/>
    <mergeCell ref="G75:G76"/>
    <mergeCell ref="B73:B74"/>
    <mergeCell ref="C73:C74"/>
    <mergeCell ref="D73:D74"/>
    <mergeCell ref="E73:E74"/>
    <mergeCell ref="F73:F74"/>
    <mergeCell ref="G73:G74"/>
    <mergeCell ref="B80:B81"/>
    <mergeCell ref="C80:C81"/>
    <mergeCell ref="D80:D81"/>
    <mergeCell ref="E80:E81"/>
    <mergeCell ref="F80:F81"/>
    <mergeCell ref="G80:G81"/>
    <mergeCell ref="B77:B79"/>
    <mergeCell ref="C77:C79"/>
    <mergeCell ref="D77:D79"/>
    <mergeCell ref="E77:E79"/>
    <mergeCell ref="F77:F79"/>
    <mergeCell ref="G77:G79"/>
    <mergeCell ref="B95:B96"/>
    <mergeCell ref="C95:C96"/>
    <mergeCell ref="D95:D96"/>
    <mergeCell ref="E95:E96"/>
    <mergeCell ref="F95:F96"/>
    <mergeCell ref="G95:G96"/>
    <mergeCell ref="B82:D83"/>
    <mergeCell ref="E82:E83"/>
    <mergeCell ref="F82:F83"/>
    <mergeCell ref="G82:G83"/>
    <mergeCell ref="B86:G86"/>
    <mergeCell ref="B91:B93"/>
    <mergeCell ref="C91:C93"/>
    <mergeCell ref="D91:D93"/>
    <mergeCell ref="E91:F92"/>
    <mergeCell ref="G91:G93"/>
    <mergeCell ref="D89:F89"/>
    <mergeCell ref="B99:B100"/>
    <mergeCell ref="C99:C100"/>
    <mergeCell ref="D99:D100"/>
    <mergeCell ref="E99:E100"/>
    <mergeCell ref="F99:F100"/>
    <mergeCell ref="G99:G100"/>
    <mergeCell ref="B97:B98"/>
    <mergeCell ref="C97:C98"/>
    <mergeCell ref="D97:D98"/>
    <mergeCell ref="E97:E98"/>
    <mergeCell ref="F97:F98"/>
    <mergeCell ref="G97:G98"/>
    <mergeCell ref="B103:B104"/>
    <mergeCell ref="C103:C104"/>
    <mergeCell ref="D103:D104"/>
    <mergeCell ref="E103:E104"/>
    <mergeCell ref="F103:F104"/>
    <mergeCell ref="G103:G104"/>
    <mergeCell ref="B101:B102"/>
    <mergeCell ref="C101:C102"/>
    <mergeCell ref="D101:D102"/>
    <mergeCell ref="E101:E102"/>
    <mergeCell ref="F101:F102"/>
    <mergeCell ref="G101:G102"/>
    <mergeCell ref="B105:D106"/>
    <mergeCell ref="E105:E106"/>
    <mergeCell ref="F105:F106"/>
    <mergeCell ref="G105:G106"/>
    <mergeCell ref="B109:G109"/>
    <mergeCell ref="B114:B116"/>
    <mergeCell ref="C114:C116"/>
    <mergeCell ref="D114:D116"/>
    <mergeCell ref="E114:F115"/>
    <mergeCell ref="G114:G116"/>
    <mergeCell ref="D111:F111"/>
    <mergeCell ref="D112:F112"/>
    <mergeCell ref="B120:B121"/>
    <mergeCell ref="C120:C121"/>
    <mergeCell ref="D120:D121"/>
    <mergeCell ref="E120:E121"/>
    <mergeCell ref="F120:F121"/>
    <mergeCell ref="G120:G121"/>
    <mergeCell ref="B118:B119"/>
    <mergeCell ref="C118:C119"/>
    <mergeCell ref="D118:D119"/>
    <mergeCell ref="E118:E119"/>
    <mergeCell ref="F118:F119"/>
    <mergeCell ref="G118:G119"/>
    <mergeCell ref="B128:G128"/>
    <mergeCell ref="B133:B135"/>
    <mergeCell ref="C133:C135"/>
    <mergeCell ref="D133:D135"/>
    <mergeCell ref="E133:F134"/>
    <mergeCell ref="G133:G135"/>
    <mergeCell ref="D130:F130"/>
    <mergeCell ref="D131:F131"/>
    <mergeCell ref="B122:B123"/>
    <mergeCell ref="C122:C123"/>
    <mergeCell ref="D122:D123"/>
    <mergeCell ref="E122:E123"/>
    <mergeCell ref="F122:F123"/>
    <mergeCell ref="G122:G123"/>
    <mergeCell ref="B4:G5"/>
    <mergeCell ref="B143:G144"/>
    <mergeCell ref="D146:F146"/>
    <mergeCell ref="D147:F147"/>
    <mergeCell ref="B149:B151"/>
    <mergeCell ref="C149:C151"/>
    <mergeCell ref="D149:D151"/>
    <mergeCell ref="G149:G151"/>
    <mergeCell ref="E149:E151"/>
    <mergeCell ref="F149:F151"/>
    <mergeCell ref="B139:D140"/>
    <mergeCell ref="E139:E140"/>
    <mergeCell ref="F139:F140"/>
    <mergeCell ref="G139:G140"/>
    <mergeCell ref="B137:B138"/>
    <mergeCell ref="C137:C138"/>
    <mergeCell ref="D137:D138"/>
    <mergeCell ref="E137:E138"/>
    <mergeCell ref="F137:F138"/>
    <mergeCell ref="G137:G138"/>
    <mergeCell ref="B124:D125"/>
    <mergeCell ref="E124:E125"/>
    <mergeCell ref="F124:F125"/>
    <mergeCell ref="G124:G125"/>
    <mergeCell ref="B153:B154"/>
    <mergeCell ref="C153:C154"/>
    <mergeCell ref="D153:D154"/>
    <mergeCell ref="E153:E154"/>
    <mergeCell ref="F153:F154"/>
    <mergeCell ref="G153:G154"/>
    <mergeCell ref="B155:B156"/>
    <mergeCell ref="C155:C156"/>
    <mergeCell ref="D155:D156"/>
    <mergeCell ref="E155:E156"/>
    <mergeCell ref="F155:F156"/>
    <mergeCell ref="G155:G156"/>
    <mergeCell ref="B157:B158"/>
    <mergeCell ref="C157:C158"/>
    <mergeCell ref="D157:D158"/>
    <mergeCell ref="E157:E158"/>
    <mergeCell ref="F157:F158"/>
    <mergeCell ref="G157:G158"/>
    <mergeCell ref="B159:B160"/>
    <mergeCell ref="C159:C160"/>
    <mergeCell ref="D159:D160"/>
    <mergeCell ref="E159:E160"/>
    <mergeCell ref="F159:F160"/>
    <mergeCell ref="G159:G160"/>
    <mergeCell ref="B165:D166"/>
    <mergeCell ref="E165:E166"/>
    <mergeCell ref="F165:F166"/>
    <mergeCell ref="G165:G166"/>
    <mergeCell ref="B161:B162"/>
    <mergeCell ref="C161:C162"/>
    <mergeCell ref="D161:D162"/>
    <mergeCell ref="E161:E162"/>
    <mergeCell ref="F161:F162"/>
    <mergeCell ref="G161:G162"/>
    <mergeCell ref="B163:B164"/>
    <mergeCell ref="C163:C164"/>
    <mergeCell ref="D163:D164"/>
    <mergeCell ref="E163:E164"/>
    <mergeCell ref="F163:F164"/>
    <mergeCell ref="G163:G16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STACJE_GAZU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2021-08-25T10:27:04Z</dcterms:modified>
</cp:coreProperties>
</file>