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ilszczek346\Desktop\PRS PRM\wniosek\"/>
    </mc:Choice>
  </mc:AlternateContent>
  <xr:revisionPtr revIDLastSave="0" documentId="8_{104E0578-21D5-4A87-BF85-3B8AF110630A}" xr6:coauthVersionLast="36" xr6:coauthVersionMax="36" xr10:uidLastSave="{00000000-0000-0000-0000-000000000000}"/>
  <bookViews>
    <workbookView xWindow="0" yWindow="0" windowWidth="28800" windowHeight="12225" xr2:uid="{318FAAB9-A309-4691-AE6F-4C0296AF2CF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I7" i="1"/>
  <c r="L5" i="1"/>
  <c r="L6" i="1"/>
  <c r="L4" i="1"/>
  <c r="K5" i="1"/>
  <c r="K6" i="1"/>
  <c r="K4" i="1"/>
  <c r="I5" i="1" l="1"/>
  <c r="I6" i="1"/>
  <c r="I4" i="1"/>
</calcChain>
</file>

<file path=xl/sharedStrings.xml><?xml version="1.0" encoding="utf-8"?>
<sst xmlns="http://schemas.openxmlformats.org/spreadsheetml/2006/main" count="32" uniqueCount="27">
  <si>
    <t>Przedmiot zamówienia</t>
  </si>
  <si>
    <t xml:space="preserve">lp. </t>
  </si>
  <si>
    <t xml:space="preserve">Opis przedmiotu zamówienia </t>
  </si>
  <si>
    <t>Nazwa handlowa asortymentu lub jego równoważnik</t>
  </si>
  <si>
    <t>Minimalny termin wazności wymagany  przez Zamawiającego</t>
  </si>
  <si>
    <t>Wymagania taktyczno techniczne</t>
  </si>
  <si>
    <t>Jedn. miary</t>
  </si>
  <si>
    <t>Ilość</t>
  </si>
  <si>
    <t>Cena jedn. netto [zł/jedn. miary]</t>
  </si>
  <si>
    <t>Wartość netto [zł]</t>
  </si>
  <si>
    <t>Stawka VAT [%]</t>
  </si>
  <si>
    <t>Cena jedn. brutto [zł/jedn. miary]</t>
  </si>
  <si>
    <t>Wartość
brutto **</t>
  </si>
  <si>
    <t>1.</t>
  </si>
  <si>
    <t xml:space="preserve">Opatrunek hydrożelowy o rozmiarach 28-40 x 40-60 cm, </t>
  </si>
  <si>
    <t>BurnTec opatrunek hydrożelowy ratunkowy 40x60</t>
  </si>
  <si>
    <t>minimum 5 lat, Okres ważności w dniu dostawy nie może być krótszy, niż 80% całkowitego okresu ważności</t>
  </si>
  <si>
    <t>WTT-pkt  31</t>
  </si>
  <si>
    <t>szt</t>
  </si>
  <si>
    <t>2.</t>
  </si>
  <si>
    <t>Opatrunek hydrożelowy mały o powierzchni 400cm2</t>
  </si>
  <si>
    <t>lub równoważny</t>
  </si>
  <si>
    <t>3.</t>
  </si>
  <si>
    <t>Opatrunek hydrożelowy w butelce min 100-150ml</t>
  </si>
  <si>
    <t>Opatrunek hydrożelowy na oparzenie spray - 125 ml.</t>
  </si>
  <si>
    <t>WTT-pkt  32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</si>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</sst>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>
      <alignment horizontal="center" vertical="center" wrapText="1"/>
    </xf>
    <xf numFmtId="9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164" fontId="4" fillId="3" borderId="5" xfId="0" applyNumberFormat="1" applyFont="1" applyFill="1" applyBorder="1" applyAlignment="1">
      <alignment horizontal="center" vertical="center" wrapText="1"/>
    </xf>
    <xf numFmtId="9" fontId="4" fillId="3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9" fontId="1" fillId="0" borderId="5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65" fontId="1" fillId="3" borderId="5" xfId="0" applyNumberFormat="1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 vertical="center" wrapText="1"/>
    </xf>
    <xf numFmtId="165" fontId="0" fillId="0" borderId="5" xfId="0" applyNumberFormat="1" applyBorder="1" applyAlignment="1">
      <alignment wrapText="1"/>
    </xf>
    <xf numFmtId="165" fontId="4" fillId="0" borderId="5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C7FCF-4408-4415-A3F5-991E022FB410}">
  <dimension ref="A1:L7"/>
  <sheetViews>
    <sheetView tabSelected="1" workbookViewId="0">
      <selection activeCell="L8" sqref="L8"/>
    </sheetView>
  </sheetViews>
  <sheetFormatPr defaultRowHeight="15" x14ac:dyDescent="0.25"/>
  <cols>
    <col min="1" max="1" width="6" customWidth="1"/>
    <col min="2" max="2" width="15.140625" customWidth="1"/>
    <col min="3" max="3" width="14.28515625" customWidth="1"/>
    <col min="4" max="4" width="22" customWidth="1"/>
  </cols>
  <sheetData>
    <row r="1" spans="1:12" ht="15.7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27.5" x14ac:dyDescent="0.2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3" t="s">
        <v>6</v>
      </c>
      <c r="G2" s="6" t="s">
        <v>7</v>
      </c>
      <c r="H2" s="3" t="s">
        <v>8</v>
      </c>
      <c r="I2" s="6" t="s">
        <v>9</v>
      </c>
      <c r="J2" s="7" t="s">
        <v>10</v>
      </c>
      <c r="K2" s="3" t="s">
        <v>11</v>
      </c>
      <c r="L2" s="6" t="s">
        <v>12</v>
      </c>
    </row>
    <row r="3" spans="1:12" x14ac:dyDescent="0.25">
      <c r="A3" s="8">
        <v>1</v>
      </c>
      <c r="B3" s="9">
        <v>2</v>
      </c>
      <c r="C3" s="9">
        <v>3</v>
      </c>
      <c r="D3" s="9">
        <v>4</v>
      </c>
      <c r="E3" s="9">
        <v>5</v>
      </c>
      <c r="F3" s="8">
        <v>8</v>
      </c>
      <c r="G3" s="10">
        <v>9</v>
      </c>
      <c r="H3" s="8">
        <v>10</v>
      </c>
      <c r="I3" s="10">
        <v>11</v>
      </c>
      <c r="J3" s="11">
        <v>12</v>
      </c>
      <c r="K3" s="8">
        <v>13</v>
      </c>
      <c r="L3" s="10">
        <v>14</v>
      </c>
    </row>
    <row r="4" spans="1:12" ht="76.5" x14ac:dyDescent="0.25">
      <c r="A4" s="8" t="s">
        <v>13</v>
      </c>
      <c r="B4" s="12" t="s">
        <v>14</v>
      </c>
      <c r="C4" s="12" t="s">
        <v>15</v>
      </c>
      <c r="D4" s="12" t="s">
        <v>16</v>
      </c>
      <c r="E4" s="12" t="s">
        <v>17</v>
      </c>
      <c r="F4" s="13" t="s">
        <v>18</v>
      </c>
      <c r="G4" s="14">
        <v>79</v>
      </c>
      <c r="H4" s="24"/>
      <c r="I4" s="25">
        <f>H4*G4</f>
        <v>0</v>
      </c>
      <c r="J4" s="23"/>
      <c r="K4" s="24">
        <f>I4+(I4*J4)</f>
        <v>0</v>
      </c>
      <c r="L4" s="25">
        <f>K4*G4</f>
        <v>0</v>
      </c>
    </row>
    <row r="5" spans="1:12" ht="76.5" x14ac:dyDescent="0.25">
      <c r="A5" s="15" t="s">
        <v>19</v>
      </c>
      <c r="B5" s="16" t="s">
        <v>20</v>
      </c>
      <c r="C5" s="16" t="s">
        <v>21</v>
      </c>
      <c r="D5" s="12" t="s">
        <v>16</v>
      </c>
      <c r="E5" s="17" t="s">
        <v>17</v>
      </c>
      <c r="F5" s="13" t="s">
        <v>18</v>
      </c>
      <c r="G5" s="18">
        <v>222</v>
      </c>
      <c r="H5" s="26"/>
      <c r="I5" s="25">
        <f t="shared" ref="I5:I6" si="0">H5*G5</f>
        <v>0</v>
      </c>
      <c r="J5" s="20"/>
      <c r="K5" s="24">
        <f t="shared" ref="K5:K6" si="1">I5+(I5*J5)</f>
        <v>0</v>
      </c>
      <c r="L5" s="25">
        <f t="shared" ref="L5:L6" si="2">K5*G5</f>
        <v>0</v>
      </c>
    </row>
    <row r="6" spans="1:12" ht="76.5" x14ac:dyDescent="0.25">
      <c r="A6" s="15" t="s">
        <v>22</v>
      </c>
      <c r="B6" s="16" t="s">
        <v>23</v>
      </c>
      <c r="C6" s="16" t="s">
        <v>24</v>
      </c>
      <c r="D6" s="12" t="s">
        <v>16</v>
      </c>
      <c r="E6" s="17" t="s">
        <v>25</v>
      </c>
      <c r="F6" s="13" t="s">
        <v>18</v>
      </c>
      <c r="G6" s="18">
        <v>105</v>
      </c>
      <c r="H6" s="26"/>
      <c r="I6" s="25">
        <f t="shared" si="0"/>
        <v>0</v>
      </c>
      <c r="J6" s="20"/>
      <c r="K6" s="24">
        <f t="shared" si="1"/>
        <v>0</v>
      </c>
      <c r="L6" s="25">
        <f t="shared" si="2"/>
        <v>0</v>
      </c>
    </row>
    <row r="7" spans="1:12" x14ac:dyDescent="0.25">
      <c r="A7" s="21" t="s">
        <v>26</v>
      </c>
      <c r="B7" s="21"/>
      <c r="C7" s="21"/>
      <c r="D7" s="21"/>
      <c r="E7" s="21"/>
      <c r="F7" s="21"/>
      <c r="G7" s="21"/>
      <c r="H7" s="22"/>
      <c r="I7" s="28">
        <f>SUM(I4:I6)</f>
        <v>0</v>
      </c>
      <c r="J7" s="19"/>
      <c r="K7" s="22"/>
      <c r="L7" s="27">
        <f>SUM(L4:L6)</f>
        <v>0</v>
      </c>
    </row>
  </sheetData>
  <mergeCells count="2">
    <mergeCell ref="A1:L1"/>
    <mergeCell ref="A7:G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C62903FC-D839-4ECA-981B-8E5A67E9845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Pilszczek Joanna</dc:creator>
  <cp:lastModifiedBy>Pilszczek Joanna</cp:lastModifiedBy>
  <dcterms:created xsi:type="dcterms:W3CDTF">2021-11-09T14:27:18Z</dcterms:created>
  <dcterms:modified xsi:type="dcterms:W3CDTF">2021-11-09T14:30:22Z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535bc6cd-1ff6-46c5-98e3-e00d57d18ddf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95tMoNrgILRqRI+B+0pZvf1LKzDWO5/1</vt:lpwstr>
  </property>
  <property fmtid="{D5CDD505-2E9C-101B-9397-08002B2CF9AE}" pid="8" name="bjClsUserRVM">
    <vt:lpwstr>[]</vt:lpwstr>
  </property>
</Properties>
</file>