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.plochocka\Desktop\AGA\OSTATECZNE PRZETARGI\PRZETARGI 2024\IZP.271.33.2024- PRZETARG NA ŻYWNOŚĆ\"/>
    </mc:Choice>
  </mc:AlternateContent>
  <xr:revisionPtr revIDLastSave="0" documentId="13_ncr:1_{1C91DA89-2F67-4E7A-99C3-68B0D9610B2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F33" i="1"/>
  <c r="I33" i="1" s="1"/>
  <c r="I32" i="1"/>
  <c r="H32" i="1"/>
  <c r="F32" i="1"/>
  <c r="F31" i="1"/>
  <c r="H30" i="1"/>
  <c r="I30" i="1" s="1"/>
  <c r="F30" i="1"/>
  <c r="H29" i="1"/>
  <c r="F29" i="1"/>
  <c r="I29" i="1" s="1"/>
  <c r="I28" i="1"/>
  <c r="H28" i="1"/>
  <c r="F28" i="1"/>
  <c r="F27" i="1"/>
  <c r="H26" i="1"/>
  <c r="I26" i="1" s="1"/>
  <c r="F26" i="1"/>
  <c r="H25" i="1"/>
  <c r="F25" i="1"/>
  <c r="I25" i="1" s="1"/>
  <c r="I24" i="1"/>
  <c r="H24" i="1"/>
  <c r="F24" i="1"/>
  <c r="F23" i="1"/>
  <c r="H22" i="1"/>
  <c r="I22" i="1" s="1"/>
  <c r="F22" i="1"/>
  <c r="H21" i="1"/>
  <c r="F21" i="1"/>
  <c r="I21" i="1" s="1"/>
  <c r="I20" i="1"/>
  <c r="H20" i="1"/>
  <c r="F20" i="1"/>
  <c r="F19" i="1"/>
  <c r="H18" i="1"/>
  <c r="I18" i="1" s="1"/>
  <c r="F18" i="1"/>
  <c r="H17" i="1"/>
  <c r="F17" i="1"/>
  <c r="I17" i="1" s="1"/>
  <c r="I16" i="1"/>
  <c r="H16" i="1"/>
  <c r="F16" i="1"/>
  <c r="F15" i="1"/>
  <c r="H14" i="1"/>
  <c r="I14" i="1" s="1"/>
  <c r="F14" i="1"/>
  <c r="H13" i="1"/>
  <c r="F13" i="1"/>
  <c r="I13" i="1" s="1"/>
  <c r="I12" i="1"/>
  <c r="H12" i="1"/>
  <c r="F12" i="1"/>
  <c r="F11" i="1"/>
  <c r="H10" i="1"/>
  <c r="I10" i="1" s="1"/>
  <c r="F10" i="1"/>
  <c r="H9" i="1"/>
  <c r="F9" i="1"/>
  <c r="I9" i="1" s="1"/>
  <c r="I8" i="1"/>
  <c r="H8" i="1"/>
  <c r="F8" i="1"/>
  <c r="F7" i="1"/>
  <c r="F6" i="1"/>
  <c r="F34" i="1" s="1"/>
  <c r="H6" i="1" l="1"/>
  <c r="I6" i="1" s="1"/>
  <c r="I19" i="1"/>
  <c r="I31" i="1"/>
  <c r="I27" i="1"/>
  <c r="H7" i="1"/>
  <c r="I7" i="1" s="1"/>
  <c r="H11" i="1"/>
  <c r="I11" i="1" s="1"/>
  <c r="H15" i="1"/>
  <c r="I15" i="1" s="1"/>
  <c r="H19" i="1"/>
  <c r="H23" i="1"/>
  <c r="I23" i="1" s="1"/>
  <c r="H27" i="1"/>
  <c r="H31" i="1"/>
  <c r="G36" i="1" l="1"/>
  <c r="H34" i="1"/>
  <c r="I34" i="1" s="1"/>
</calcChain>
</file>

<file path=xl/sharedStrings.xml><?xml version="1.0" encoding="utf-8"?>
<sst xmlns="http://schemas.openxmlformats.org/spreadsheetml/2006/main" count="72" uniqueCount="44">
  <si>
    <t>FORMULARZ ASORTYMENTOWO – CENOWY – Część 1: MIĘSO i WĘDLINY</t>
  </si>
  <si>
    <t>lp.</t>
  </si>
  <si>
    <t>Nazwa towaru</t>
  </si>
  <si>
    <t>Ilość</t>
  </si>
  <si>
    <t>Cena jedn. netto</t>
  </si>
  <si>
    <t>Wartość netto</t>
  </si>
  <si>
    <t>STAWKA VAT %</t>
  </si>
  <si>
    <t>KWOTA VAT</t>
  </si>
  <si>
    <t>Wartość brutto</t>
  </si>
  <si>
    <t>Uwagi</t>
  </si>
  <si>
    <t xml:space="preserve">Schab środkowy wieprzowy b/k gat. 1, nierozmrożony </t>
  </si>
  <si>
    <t>kg</t>
  </si>
  <si>
    <t>Szynka wieprzowa b/k gat.I pucki</t>
  </si>
  <si>
    <t>Szynka wieprzowa b/kości gat 1 nierozmrożony</t>
  </si>
  <si>
    <t>Szynka wieprzowa b/k gat.1, mięso krojone w kostkę gulaszową, nierozmrożona</t>
  </si>
  <si>
    <t>Łopatka wołowa z kością gat.1 nierozmrożona</t>
  </si>
  <si>
    <t>Kura rosołowa  z wolnego wybiegu(wypatroszona,w całości nierozmrożona,1500-2000g,gat 1)</t>
  </si>
  <si>
    <t>Kurczak podudzie (udko 10-15g) bez skóry i kości nierozmrożone, gat. 1 .</t>
  </si>
  <si>
    <t xml:space="preserve">Kurczak - filet z piersi, świeże, nierozmrożone, bez skóry , bez chrząstki, pojedyncze w przedziale wagowym 300-400g </t>
  </si>
  <si>
    <t xml:space="preserve">Indyk udziec bez skóry i kości, nierozmrażany, gat.1 </t>
  </si>
  <si>
    <t xml:space="preserve">Indyk -filet z piersi, 1000-1500g, świeży bez skóry, bez kości, nierozmrażane, gat.1 </t>
  </si>
  <si>
    <t>Kurczak podudzie(pałka 10-15g) nierozmrożone gat.1</t>
  </si>
  <si>
    <t>Kurczak (wypatroszony, w całości, nierozmrażany, 1500-2000g, gat 1</t>
  </si>
  <si>
    <t>Szynka wołowa b/k gat 1 nierozmrożona, mięso krojone w kostkę gulaszową</t>
  </si>
  <si>
    <t>Szynka wieprzowa b/k gat 1 mięso mielone nierozmrożone</t>
  </si>
  <si>
    <t>Poledwica wieprzowa , świeża, nierozmrożona,, gat.I.</t>
  </si>
  <si>
    <t>Schab karkowy b/k,  gat.1 nierozmrażany</t>
  </si>
  <si>
    <t>Żeberka wędzone, gat.I, nierozmrożone</t>
  </si>
  <si>
    <t>Kości wieprzowe , gat.I, świeże, nierozmrożone</t>
  </si>
  <si>
    <t>Szynka wołowa min. 82% mięsa wołowego , krojona</t>
  </si>
  <si>
    <t>Szynka drobiowa min. 82% mięsa drobiowego, krojona</t>
  </si>
  <si>
    <t>Filet z indyka wędzony min. 82% mięsa z indyka, krojona</t>
  </si>
  <si>
    <t>Polędwica miodowa min. 82% mięsa drobiowego, krojona</t>
  </si>
  <si>
    <t>Polędwica wieprzowa Sopocka min. 82% mięsa, krojona</t>
  </si>
  <si>
    <t>Parówki z szynki extra, odtłuszczone, zawartość szynki min.93%</t>
  </si>
  <si>
    <t>Kiełbasa biała, parzona, bez konserwantów</t>
  </si>
  <si>
    <t>Smalec kostka</t>
  </si>
  <si>
    <t>Schab gotowany wieprzowy min. 82% mięsa, krojona</t>
  </si>
  <si>
    <t>Razem</t>
  </si>
  <si>
    <t>(wszystkie pozycje zsumowane razem)</t>
  </si>
  <si>
    <r>
      <rPr>
        <sz val="10"/>
        <color indexed="8"/>
        <rFont val="Calibri"/>
        <family val="2"/>
        <charset val="238"/>
      </rPr>
      <t xml:space="preserve">Opakowania produktów spożywczych powinny zawierać takie informacje jak: nazwę produktu, nazwę i adres producenta lub przedsiębiorcy paczkującego środek spożywczy, </t>
    </r>
    <r>
      <rPr>
        <b/>
        <u/>
        <sz val="10"/>
        <color indexed="8"/>
        <rFont val="Calibri"/>
        <family val="2"/>
        <charset val="238"/>
      </rPr>
      <t>wykaz i ilość składników lub kategorii składników</t>
    </r>
    <r>
      <rPr>
        <sz val="10"/>
        <color indexed="8"/>
        <rFont val="Calibri"/>
        <family val="2"/>
        <charset val="238"/>
      </rPr>
      <t>, zawartość netto w opakowaniu, datę minimalnej trwałości lub termin przydatności do spożycia, warunki przechowywania.</t>
    </r>
    <r>
      <rPr>
        <sz val="10"/>
        <color indexed="10"/>
        <rFont val="Calibri"/>
        <family val="2"/>
        <charset val="238"/>
      </rPr>
      <t xml:space="preserve"> </t>
    </r>
  </si>
  <si>
    <t>załącznik Nr 2 do SWZ</t>
  </si>
  <si>
    <t>ŁĄCZNA CENA BRUTTO ZA CAŁOŚĆ PRZEDMIOTU ZAMÓWIENIA</t>
  </si>
  <si>
    <t>Jedn. miary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</si>
</sst>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"/>
    <numFmt numFmtId="165" formatCode="#,##0.00\ [$PLN];\-#,##0.00\ [$PLN]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0"/>
      <name val="Times New Roman"/>
      <family val="1"/>
      <charset val="1"/>
    </font>
    <font>
      <b/>
      <sz val="8"/>
      <color indexed="8"/>
      <name val="Arial"/>
      <family val="2"/>
      <charset val="238"/>
    </font>
    <font>
      <vertAlign val="subscript"/>
      <sz val="11"/>
      <color indexed="8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0"/>
      <name val="Times New Roman"/>
      <family val="1"/>
      <charset val="1"/>
    </font>
    <font>
      <sz val="10"/>
      <name val="Times New Roman"/>
      <family val="1"/>
      <charset val="238"/>
    </font>
    <font>
      <b/>
      <sz val="12"/>
      <color indexed="8"/>
      <name val="Calibri"/>
      <family val="2"/>
      <charset val="238"/>
    </font>
    <font>
      <b/>
      <sz val="12"/>
      <name val="Times New Roman"/>
      <family val="1"/>
      <charset val="1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sz val="10"/>
      <color indexed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43"/>
      </patternFill>
    </fill>
    <fill>
      <patternFill patternType="solid">
        <fgColor indexed="31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8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/>
    <xf numFmtId="164" fontId="2" fillId="0" borderId="0" xfId="0" applyNumberFormat="1" applyFont="1" applyAlignment="1">
      <alignment horizontal="right"/>
    </xf>
    <xf numFmtId="0" fontId="9" fillId="0" borderId="1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1" xfId="2" applyFont="1" applyBorder="1" applyAlignment="1">
      <alignment wrapText="1"/>
    </xf>
    <xf numFmtId="0" fontId="3" fillId="0" borderId="1" xfId="2" applyFont="1" applyBorder="1" applyAlignment="1">
      <alignment wrapText="1"/>
    </xf>
    <xf numFmtId="2" fontId="3" fillId="0" borderId="2" xfId="0" applyNumberFormat="1" applyFont="1" applyBorder="1"/>
    <xf numFmtId="0" fontId="3" fillId="0" borderId="2" xfId="0" applyFont="1" applyBorder="1"/>
    <xf numFmtId="0" fontId="10" fillId="0" borderId="3" xfId="2" applyFont="1" applyBorder="1" applyAlignment="1">
      <alignment wrapText="1"/>
    </xf>
    <xf numFmtId="0" fontId="3" fillId="0" borderId="3" xfId="2" applyFont="1" applyBorder="1" applyAlignment="1">
      <alignment wrapText="1"/>
    </xf>
    <xf numFmtId="0" fontId="10" fillId="0" borderId="4" xfId="2" applyFont="1" applyBorder="1" applyAlignment="1">
      <alignment wrapText="1"/>
    </xf>
    <xf numFmtId="0" fontId="3" fillId="0" borderId="4" xfId="2" applyFont="1" applyBorder="1" applyAlignment="1">
      <alignment wrapText="1"/>
    </xf>
    <xf numFmtId="0" fontId="10" fillId="0" borderId="1" xfId="3" applyFont="1" applyBorder="1" applyAlignment="1">
      <alignment wrapText="1"/>
    </xf>
    <xf numFmtId="0" fontId="0" fillId="0" borderId="1" xfId="3" applyFont="1" applyBorder="1" applyAlignment="1">
      <alignment wrapText="1"/>
    </xf>
    <xf numFmtId="2" fontId="0" fillId="0" borderId="2" xfId="0" applyNumberFormat="1" applyBorder="1"/>
    <xf numFmtId="0" fontId="3" fillId="0" borderId="5" xfId="0" applyFont="1" applyBorder="1" applyAlignment="1">
      <alignment horizontal="center"/>
    </xf>
    <xf numFmtId="4" fontId="9" fillId="0" borderId="2" xfId="0" applyNumberFormat="1" applyFont="1" applyBorder="1"/>
    <xf numFmtId="4" fontId="9" fillId="4" borderId="2" xfId="0" applyNumberFormat="1" applyFont="1" applyFill="1" applyBorder="1"/>
    <xf numFmtId="4" fontId="3" fillId="0" borderId="2" xfId="0" applyNumberFormat="1" applyFont="1" applyBorder="1"/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7" borderId="1" xfId="2" applyFont="1" applyFill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165" fontId="12" fillId="6" borderId="2" xfId="0" applyNumberFormat="1" applyFont="1" applyFill="1" applyBorder="1" applyAlignment="1">
      <alignment horizontal="center" vertical="center"/>
    </xf>
  </cellXfs>
  <cellStyles count="4">
    <cellStyle name="Normalny" xfId="0" builtinId="0"/>
    <cellStyle name="Normalny_Arkusz10" xfId="3" xr:uid="{FECF29B1-9B07-4264-BF3B-9B742DA2B063}"/>
    <cellStyle name="Normalny_Arkusz3" xfId="1" xr:uid="{26A4D223-AEB7-4646-B607-DC57FDE13A73}"/>
    <cellStyle name="Normalny_Arkusz4" xfId="2" xr:uid="{03D66897-5DAC-4495-AD00-4078ED1505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workbookViewId="0">
      <selection activeCell="A38" sqref="A38:XFD38"/>
    </sheetView>
  </sheetViews>
  <sheetFormatPr defaultRowHeight="15" x14ac:dyDescent="0.25"/>
  <cols>
    <col min="2" max="2" width="27.85546875" customWidth="1"/>
    <col min="3" max="3" width="25.5703125" customWidth="1"/>
    <col min="4" max="4" width="23" customWidth="1"/>
    <col min="5" max="5" width="17.85546875" customWidth="1"/>
    <col min="6" max="6" width="24.7109375" customWidth="1"/>
    <col min="7" max="7" width="21.28515625" customWidth="1"/>
    <col min="8" max="8" width="20.5703125" customWidth="1"/>
    <col min="9" max="9" width="18.140625" customWidth="1"/>
    <col min="10" max="10" width="24.5703125" customWidth="1"/>
  </cols>
  <sheetData>
    <row r="1" spans="1:12" x14ac:dyDescent="0.25">
      <c r="A1" s="1"/>
      <c r="B1" s="2"/>
      <c r="C1" s="3"/>
      <c r="D1" s="4"/>
      <c r="E1" s="5"/>
      <c r="G1" s="6"/>
      <c r="H1" s="6"/>
      <c r="I1" s="30" t="s">
        <v>41</v>
      </c>
      <c r="J1" s="30"/>
      <c r="K1" s="6"/>
      <c r="L1" s="6"/>
    </row>
    <row r="2" spans="1:12" ht="18" x14ac:dyDescent="0.25">
      <c r="A2" s="31"/>
      <c r="B2" s="31"/>
      <c r="C2" s="31"/>
      <c r="D2" s="31"/>
      <c r="E2" s="7"/>
      <c r="F2" s="7"/>
      <c r="G2" s="6"/>
      <c r="H2" s="6"/>
      <c r="I2" s="6"/>
      <c r="J2" s="6"/>
      <c r="K2" s="6"/>
      <c r="L2" s="6"/>
    </row>
    <row r="3" spans="1:12" ht="17.25" x14ac:dyDescent="0.25">
      <c r="A3" s="32"/>
      <c r="B3" s="32"/>
      <c r="C3" s="32"/>
      <c r="D3" s="32"/>
      <c r="E3" s="7"/>
      <c r="F3" s="7"/>
      <c r="G3" s="6"/>
      <c r="H3" s="6"/>
      <c r="I3" s="6"/>
      <c r="J3" s="6"/>
      <c r="K3" s="6"/>
      <c r="L3" s="6"/>
    </row>
    <row r="4" spans="1:12" ht="23.25" x14ac:dyDescent="0.25">
      <c r="A4" s="33" t="s">
        <v>0</v>
      </c>
      <c r="B4" s="33"/>
      <c r="C4" s="33"/>
      <c r="D4" s="33"/>
      <c r="E4" s="33"/>
      <c r="F4" s="33"/>
      <c r="G4" s="33"/>
      <c r="H4" s="33"/>
      <c r="I4" s="33"/>
      <c r="J4" s="33"/>
      <c r="K4" s="6"/>
      <c r="L4" s="6"/>
    </row>
    <row r="5" spans="1:12" x14ac:dyDescent="0.25">
      <c r="A5" s="8" t="s">
        <v>1</v>
      </c>
      <c r="B5" s="8" t="s">
        <v>2</v>
      </c>
      <c r="C5" s="9" t="s">
        <v>43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6"/>
      <c r="L5" s="6"/>
    </row>
    <row r="6" spans="1:12" ht="63" customHeight="1" x14ac:dyDescent="0.25">
      <c r="A6" s="28">
        <v>1</v>
      </c>
      <c r="B6" s="10" t="s">
        <v>10</v>
      </c>
      <c r="C6" s="11" t="s">
        <v>11</v>
      </c>
      <c r="D6" s="11">
        <v>700</v>
      </c>
      <c r="E6" s="12">
        <v>0</v>
      </c>
      <c r="F6" s="12">
        <f t="shared" ref="F6:F23" si="0">D6*E6</f>
        <v>0</v>
      </c>
      <c r="G6" s="12">
        <v>0</v>
      </c>
      <c r="H6" s="12">
        <f t="shared" ref="H6:H33" si="1">G6*F6/100</f>
        <v>0</v>
      </c>
      <c r="I6" s="12">
        <f t="shared" ref="I6:I33" si="2">F6+H6</f>
        <v>0</v>
      </c>
      <c r="J6" s="13"/>
      <c r="K6" s="6"/>
      <c r="L6" s="6"/>
    </row>
    <row r="7" spans="1:12" x14ac:dyDescent="0.25">
      <c r="A7" s="28">
        <v>2</v>
      </c>
      <c r="B7" s="10" t="s">
        <v>12</v>
      </c>
      <c r="C7" s="11" t="s">
        <v>11</v>
      </c>
      <c r="D7" s="11">
        <v>150</v>
      </c>
      <c r="E7" s="12">
        <v>0</v>
      </c>
      <c r="F7" s="12">
        <f t="shared" si="0"/>
        <v>0</v>
      </c>
      <c r="G7" s="12">
        <v>0</v>
      </c>
      <c r="H7" s="12">
        <f t="shared" si="1"/>
        <v>0</v>
      </c>
      <c r="I7" s="12">
        <f t="shared" si="2"/>
        <v>0</v>
      </c>
      <c r="J7" s="13"/>
      <c r="K7" s="6"/>
      <c r="L7" s="6"/>
    </row>
    <row r="8" spans="1:12" ht="26.25" x14ac:dyDescent="0.25">
      <c r="A8" s="28">
        <v>3</v>
      </c>
      <c r="B8" s="10" t="s">
        <v>13</v>
      </c>
      <c r="C8" s="11" t="s">
        <v>11</v>
      </c>
      <c r="D8" s="11">
        <v>1700</v>
      </c>
      <c r="E8" s="12">
        <v>0</v>
      </c>
      <c r="F8" s="12">
        <f t="shared" si="0"/>
        <v>0</v>
      </c>
      <c r="G8" s="12">
        <v>0</v>
      </c>
      <c r="H8" s="12">
        <f t="shared" si="1"/>
        <v>0</v>
      </c>
      <c r="I8" s="12">
        <f t="shared" si="2"/>
        <v>0</v>
      </c>
      <c r="J8" s="13"/>
      <c r="K8" s="6"/>
      <c r="L8" s="6"/>
    </row>
    <row r="9" spans="1:12" ht="39" x14ac:dyDescent="0.25">
      <c r="A9" s="28">
        <v>4</v>
      </c>
      <c r="B9" s="10" t="s">
        <v>14</v>
      </c>
      <c r="C9" s="11" t="s">
        <v>11</v>
      </c>
      <c r="D9" s="11">
        <v>800</v>
      </c>
      <c r="E9" s="12">
        <v>0</v>
      </c>
      <c r="F9" s="12">
        <f t="shared" si="0"/>
        <v>0</v>
      </c>
      <c r="G9" s="12">
        <v>0</v>
      </c>
      <c r="H9" s="12">
        <f t="shared" si="1"/>
        <v>0</v>
      </c>
      <c r="I9" s="12">
        <f t="shared" si="2"/>
        <v>0</v>
      </c>
      <c r="J9" s="13"/>
      <c r="K9" s="6"/>
      <c r="L9" s="6"/>
    </row>
    <row r="10" spans="1:12" ht="26.25" x14ac:dyDescent="0.25">
      <c r="A10" s="28">
        <v>5</v>
      </c>
      <c r="B10" s="10" t="s">
        <v>15</v>
      </c>
      <c r="C10" s="11" t="s">
        <v>11</v>
      </c>
      <c r="D10" s="11">
        <v>200</v>
      </c>
      <c r="E10" s="12">
        <v>0</v>
      </c>
      <c r="F10" s="12">
        <f t="shared" si="0"/>
        <v>0</v>
      </c>
      <c r="G10" s="12">
        <v>0</v>
      </c>
      <c r="H10" s="12">
        <f t="shared" si="1"/>
        <v>0</v>
      </c>
      <c r="I10" s="12">
        <f t="shared" si="2"/>
        <v>0</v>
      </c>
      <c r="J10" s="13"/>
      <c r="K10" s="6"/>
      <c r="L10" s="6"/>
    </row>
    <row r="11" spans="1:12" ht="39" x14ac:dyDescent="0.25">
      <c r="A11" s="28">
        <v>6</v>
      </c>
      <c r="B11" s="10" t="s">
        <v>16</v>
      </c>
      <c r="C11" s="11" t="s">
        <v>11</v>
      </c>
      <c r="D11" s="11">
        <v>80</v>
      </c>
      <c r="E11" s="12">
        <v>0</v>
      </c>
      <c r="F11" s="12">
        <f t="shared" si="0"/>
        <v>0</v>
      </c>
      <c r="G11" s="12">
        <v>0</v>
      </c>
      <c r="H11" s="12">
        <f t="shared" si="1"/>
        <v>0</v>
      </c>
      <c r="I11" s="12">
        <f t="shared" si="2"/>
        <v>0</v>
      </c>
      <c r="J11" s="13"/>
      <c r="K11" s="6"/>
      <c r="L11" s="6"/>
    </row>
    <row r="12" spans="1:12" ht="39" x14ac:dyDescent="0.25">
      <c r="A12" s="28">
        <v>7</v>
      </c>
      <c r="B12" s="10" t="s">
        <v>17</v>
      </c>
      <c r="C12" s="11" t="s">
        <v>11</v>
      </c>
      <c r="D12" s="11">
        <v>800</v>
      </c>
      <c r="E12" s="12">
        <v>0</v>
      </c>
      <c r="F12" s="12">
        <f t="shared" si="0"/>
        <v>0</v>
      </c>
      <c r="G12" s="12">
        <v>0</v>
      </c>
      <c r="H12" s="12">
        <f t="shared" si="1"/>
        <v>0</v>
      </c>
      <c r="I12" s="12">
        <f t="shared" si="2"/>
        <v>0</v>
      </c>
      <c r="J12" s="13"/>
      <c r="K12" s="6"/>
      <c r="L12" s="6"/>
    </row>
    <row r="13" spans="1:12" ht="51.75" x14ac:dyDescent="0.25">
      <c r="A13" s="28">
        <v>8</v>
      </c>
      <c r="B13" s="10" t="s">
        <v>18</v>
      </c>
      <c r="C13" s="11" t="s">
        <v>11</v>
      </c>
      <c r="D13" s="11">
        <v>1400</v>
      </c>
      <c r="E13" s="12">
        <v>0</v>
      </c>
      <c r="F13" s="12">
        <f t="shared" si="0"/>
        <v>0</v>
      </c>
      <c r="G13" s="12">
        <v>0</v>
      </c>
      <c r="H13" s="12">
        <f t="shared" si="1"/>
        <v>0</v>
      </c>
      <c r="I13" s="12">
        <f t="shared" si="2"/>
        <v>0</v>
      </c>
      <c r="J13" s="13"/>
      <c r="K13" s="6"/>
      <c r="L13" s="6"/>
    </row>
    <row r="14" spans="1:12" ht="26.25" x14ac:dyDescent="0.25">
      <c r="A14" s="28">
        <v>9</v>
      </c>
      <c r="B14" s="10" t="s">
        <v>19</v>
      </c>
      <c r="C14" s="11" t="s">
        <v>11</v>
      </c>
      <c r="D14" s="11">
        <v>350</v>
      </c>
      <c r="E14" s="12">
        <v>0</v>
      </c>
      <c r="F14" s="12">
        <f t="shared" si="0"/>
        <v>0</v>
      </c>
      <c r="G14" s="12">
        <v>0</v>
      </c>
      <c r="H14" s="12">
        <f t="shared" si="1"/>
        <v>0</v>
      </c>
      <c r="I14" s="12">
        <f t="shared" si="2"/>
        <v>0</v>
      </c>
      <c r="J14" s="13"/>
      <c r="K14" s="6"/>
      <c r="L14" s="6"/>
    </row>
    <row r="15" spans="1:12" ht="39" x14ac:dyDescent="0.25">
      <c r="A15" s="28">
        <v>10</v>
      </c>
      <c r="B15" s="10" t="s">
        <v>20</v>
      </c>
      <c r="C15" s="11" t="s">
        <v>11</v>
      </c>
      <c r="D15" s="11">
        <v>350</v>
      </c>
      <c r="E15" s="12">
        <v>0</v>
      </c>
      <c r="F15" s="12">
        <f t="shared" si="0"/>
        <v>0</v>
      </c>
      <c r="G15" s="12">
        <v>0</v>
      </c>
      <c r="H15" s="12">
        <f t="shared" si="1"/>
        <v>0</v>
      </c>
      <c r="I15" s="12">
        <f t="shared" si="2"/>
        <v>0</v>
      </c>
      <c r="J15" s="13"/>
      <c r="K15" s="6"/>
      <c r="L15" s="6"/>
    </row>
    <row r="16" spans="1:12" ht="26.25" x14ac:dyDescent="0.25">
      <c r="A16" s="28">
        <v>11</v>
      </c>
      <c r="B16" s="14" t="s">
        <v>21</v>
      </c>
      <c r="C16" s="15" t="s">
        <v>11</v>
      </c>
      <c r="D16" s="15">
        <v>600</v>
      </c>
      <c r="E16" s="12">
        <v>0</v>
      </c>
      <c r="F16" s="12">
        <f t="shared" si="0"/>
        <v>0</v>
      </c>
      <c r="G16" s="12">
        <v>0</v>
      </c>
      <c r="H16" s="12">
        <f t="shared" si="1"/>
        <v>0</v>
      </c>
      <c r="I16" s="12">
        <f t="shared" si="2"/>
        <v>0</v>
      </c>
      <c r="J16" s="13"/>
      <c r="K16" s="6"/>
      <c r="L16" s="6"/>
    </row>
    <row r="17" spans="1:12" ht="26.25" x14ac:dyDescent="0.25">
      <c r="A17" s="28">
        <v>12</v>
      </c>
      <c r="B17" s="16" t="s">
        <v>22</v>
      </c>
      <c r="C17" s="17" t="s">
        <v>11</v>
      </c>
      <c r="D17" s="17">
        <v>1000</v>
      </c>
      <c r="E17" s="12">
        <v>0</v>
      </c>
      <c r="F17" s="12">
        <f t="shared" si="0"/>
        <v>0</v>
      </c>
      <c r="G17" s="12">
        <v>0</v>
      </c>
      <c r="H17" s="12">
        <f t="shared" si="1"/>
        <v>0</v>
      </c>
      <c r="I17" s="12">
        <f t="shared" si="2"/>
        <v>0</v>
      </c>
      <c r="J17" s="13"/>
      <c r="K17" s="6"/>
      <c r="L17" s="6"/>
    </row>
    <row r="18" spans="1:12" ht="39" x14ac:dyDescent="0.25">
      <c r="A18" s="28">
        <v>13</v>
      </c>
      <c r="B18" s="16" t="s">
        <v>23</v>
      </c>
      <c r="C18" s="17" t="s">
        <v>11</v>
      </c>
      <c r="D18" s="17">
        <v>180</v>
      </c>
      <c r="E18" s="12">
        <v>0</v>
      </c>
      <c r="F18" s="12">
        <f t="shared" si="0"/>
        <v>0</v>
      </c>
      <c r="G18" s="12">
        <v>0</v>
      </c>
      <c r="H18" s="12">
        <f t="shared" si="1"/>
        <v>0</v>
      </c>
      <c r="I18" s="12">
        <f t="shared" si="2"/>
        <v>0</v>
      </c>
      <c r="J18" s="13"/>
      <c r="K18" s="6"/>
      <c r="L18" s="6"/>
    </row>
    <row r="19" spans="1:12" ht="26.25" x14ac:dyDescent="0.25">
      <c r="A19" s="28">
        <v>14</v>
      </c>
      <c r="B19" s="16" t="s">
        <v>24</v>
      </c>
      <c r="C19" s="17" t="s">
        <v>11</v>
      </c>
      <c r="D19" s="17">
        <v>800</v>
      </c>
      <c r="E19" s="12">
        <v>0</v>
      </c>
      <c r="F19" s="12">
        <f t="shared" si="0"/>
        <v>0</v>
      </c>
      <c r="G19" s="12">
        <v>0</v>
      </c>
      <c r="H19" s="12">
        <f t="shared" si="1"/>
        <v>0</v>
      </c>
      <c r="I19" s="12">
        <f t="shared" si="2"/>
        <v>0</v>
      </c>
      <c r="J19" s="13"/>
      <c r="K19" s="6"/>
      <c r="L19" s="6"/>
    </row>
    <row r="20" spans="1:12" ht="26.25" x14ac:dyDescent="0.25">
      <c r="A20" s="28">
        <v>15</v>
      </c>
      <c r="B20" s="16" t="s">
        <v>25</v>
      </c>
      <c r="C20" s="11" t="s">
        <v>11</v>
      </c>
      <c r="D20" s="17">
        <v>220</v>
      </c>
      <c r="E20" s="12">
        <v>0</v>
      </c>
      <c r="F20" s="12">
        <f t="shared" si="0"/>
        <v>0</v>
      </c>
      <c r="G20" s="12">
        <v>0</v>
      </c>
      <c r="H20" s="12">
        <f t="shared" si="1"/>
        <v>0</v>
      </c>
      <c r="I20" s="12">
        <f t="shared" si="2"/>
        <v>0</v>
      </c>
      <c r="J20" s="13"/>
      <c r="K20" s="6"/>
      <c r="L20" s="6"/>
    </row>
    <row r="21" spans="1:12" ht="26.25" x14ac:dyDescent="0.25">
      <c r="A21" s="28">
        <v>16</v>
      </c>
      <c r="B21" s="16" t="s">
        <v>26</v>
      </c>
      <c r="C21" s="11" t="s">
        <v>11</v>
      </c>
      <c r="D21" s="17">
        <v>180</v>
      </c>
      <c r="E21" s="12">
        <v>0</v>
      </c>
      <c r="F21" s="12">
        <f t="shared" si="0"/>
        <v>0</v>
      </c>
      <c r="G21" s="12">
        <v>0</v>
      </c>
      <c r="H21" s="12">
        <f t="shared" si="1"/>
        <v>0</v>
      </c>
      <c r="I21" s="12">
        <f t="shared" si="2"/>
        <v>0</v>
      </c>
      <c r="J21" s="13"/>
      <c r="K21" s="6"/>
      <c r="L21" s="6"/>
    </row>
    <row r="22" spans="1:12" ht="26.25" x14ac:dyDescent="0.25">
      <c r="A22" s="28">
        <v>17</v>
      </c>
      <c r="B22" s="16" t="s">
        <v>27</v>
      </c>
      <c r="C22" s="11" t="s">
        <v>11</v>
      </c>
      <c r="D22" s="17">
        <v>180</v>
      </c>
      <c r="E22" s="12">
        <v>0</v>
      </c>
      <c r="F22" s="12">
        <f t="shared" si="0"/>
        <v>0</v>
      </c>
      <c r="G22" s="12">
        <v>0</v>
      </c>
      <c r="H22" s="12">
        <f t="shared" si="1"/>
        <v>0</v>
      </c>
      <c r="I22" s="12">
        <f t="shared" si="2"/>
        <v>0</v>
      </c>
      <c r="J22" s="13"/>
      <c r="K22" s="6"/>
      <c r="L22" s="6"/>
    </row>
    <row r="23" spans="1:12" ht="26.25" x14ac:dyDescent="0.25">
      <c r="A23" s="28">
        <v>18</v>
      </c>
      <c r="B23" s="16" t="s">
        <v>28</v>
      </c>
      <c r="C23" s="11" t="s">
        <v>11</v>
      </c>
      <c r="D23" s="17">
        <v>450</v>
      </c>
      <c r="E23" s="12">
        <v>0</v>
      </c>
      <c r="F23" s="12">
        <f t="shared" si="0"/>
        <v>0</v>
      </c>
      <c r="G23" s="12">
        <v>0</v>
      </c>
      <c r="H23" s="12">
        <f t="shared" si="1"/>
        <v>0</v>
      </c>
      <c r="I23" s="12">
        <f t="shared" si="2"/>
        <v>0</v>
      </c>
      <c r="J23" s="13"/>
      <c r="K23" s="6"/>
      <c r="L23" s="6"/>
    </row>
    <row r="24" spans="1:12" ht="26.25" x14ac:dyDescent="0.25">
      <c r="A24" s="28">
        <v>19</v>
      </c>
      <c r="B24" s="18" t="s">
        <v>29</v>
      </c>
      <c r="C24" s="19" t="s">
        <v>11</v>
      </c>
      <c r="D24" s="19">
        <v>10</v>
      </c>
      <c r="E24" s="20">
        <v>0</v>
      </c>
      <c r="F24" s="20">
        <f t="shared" ref="F24:F33" si="3">E24*D24</f>
        <v>0</v>
      </c>
      <c r="G24" s="20">
        <v>0</v>
      </c>
      <c r="H24" s="12">
        <f t="shared" si="1"/>
        <v>0</v>
      </c>
      <c r="I24" s="12">
        <f t="shared" si="2"/>
        <v>0</v>
      </c>
      <c r="J24" s="13"/>
      <c r="K24" s="6"/>
      <c r="L24" s="6"/>
    </row>
    <row r="25" spans="1:12" ht="26.25" x14ac:dyDescent="0.25">
      <c r="A25" s="28">
        <v>20</v>
      </c>
      <c r="B25" s="18" t="s">
        <v>30</v>
      </c>
      <c r="C25" s="19" t="s">
        <v>11</v>
      </c>
      <c r="D25" s="19">
        <v>60</v>
      </c>
      <c r="E25" s="20">
        <v>0</v>
      </c>
      <c r="F25" s="20">
        <f t="shared" si="3"/>
        <v>0</v>
      </c>
      <c r="G25" s="20">
        <v>0</v>
      </c>
      <c r="H25" s="12">
        <f t="shared" si="1"/>
        <v>0</v>
      </c>
      <c r="I25" s="12">
        <f t="shared" si="2"/>
        <v>0</v>
      </c>
      <c r="J25" s="13"/>
      <c r="K25" s="6"/>
      <c r="L25" s="6"/>
    </row>
    <row r="26" spans="1:12" ht="26.25" x14ac:dyDescent="0.25">
      <c r="A26" s="28">
        <v>21</v>
      </c>
      <c r="B26" s="18" t="s">
        <v>31</v>
      </c>
      <c r="C26" s="19" t="s">
        <v>11</v>
      </c>
      <c r="D26" s="19">
        <v>60</v>
      </c>
      <c r="E26" s="20">
        <v>0</v>
      </c>
      <c r="F26" s="20">
        <f t="shared" si="3"/>
        <v>0</v>
      </c>
      <c r="G26" s="20">
        <v>0</v>
      </c>
      <c r="H26" s="12">
        <f t="shared" si="1"/>
        <v>0</v>
      </c>
      <c r="I26" s="12">
        <f t="shared" si="2"/>
        <v>0</v>
      </c>
      <c r="J26" s="13"/>
      <c r="K26" s="6"/>
      <c r="L26" s="6"/>
    </row>
    <row r="27" spans="1:12" ht="26.25" x14ac:dyDescent="0.25">
      <c r="A27" s="28">
        <v>22</v>
      </c>
      <c r="B27" s="18" t="s">
        <v>32</v>
      </c>
      <c r="C27" s="19" t="s">
        <v>11</v>
      </c>
      <c r="D27" s="19">
        <v>50</v>
      </c>
      <c r="E27" s="20">
        <v>0</v>
      </c>
      <c r="F27" s="20">
        <f t="shared" si="3"/>
        <v>0</v>
      </c>
      <c r="G27" s="20">
        <v>0</v>
      </c>
      <c r="H27" s="12">
        <f t="shared" si="1"/>
        <v>0</v>
      </c>
      <c r="I27" s="12">
        <f t="shared" si="2"/>
        <v>0</v>
      </c>
      <c r="J27" s="13"/>
      <c r="K27" s="6"/>
      <c r="L27" s="6"/>
    </row>
    <row r="28" spans="1:12" ht="26.25" x14ac:dyDescent="0.25">
      <c r="A28" s="28">
        <v>23</v>
      </c>
      <c r="B28" s="18" t="s">
        <v>33</v>
      </c>
      <c r="C28" s="19" t="s">
        <v>11</v>
      </c>
      <c r="D28" s="19">
        <v>50</v>
      </c>
      <c r="E28" s="20">
        <v>0</v>
      </c>
      <c r="F28" s="20">
        <f t="shared" si="3"/>
        <v>0</v>
      </c>
      <c r="G28" s="20">
        <v>0</v>
      </c>
      <c r="H28" s="12">
        <f t="shared" si="1"/>
        <v>0</v>
      </c>
      <c r="I28" s="12">
        <f t="shared" si="2"/>
        <v>0</v>
      </c>
      <c r="J28" s="13"/>
      <c r="K28" s="6"/>
      <c r="L28" s="6"/>
    </row>
    <row r="29" spans="1:12" ht="39" x14ac:dyDescent="0.25">
      <c r="A29" s="28">
        <v>24</v>
      </c>
      <c r="B29" s="18" t="s">
        <v>34</v>
      </c>
      <c r="C29" s="19" t="s">
        <v>11</v>
      </c>
      <c r="D29">
        <v>180</v>
      </c>
      <c r="E29" s="20">
        <v>0</v>
      </c>
      <c r="F29" s="20">
        <f t="shared" si="3"/>
        <v>0</v>
      </c>
      <c r="G29" s="20">
        <v>0</v>
      </c>
      <c r="H29" s="12">
        <f t="shared" si="1"/>
        <v>0</v>
      </c>
      <c r="I29" s="12">
        <f t="shared" si="2"/>
        <v>0</v>
      </c>
      <c r="J29" s="13"/>
      <c r="K29" s="6"/>
      <c r="L29" s="6"/>
    </row>
    <row r="30" spans="1:12" ht="26.25" x14ac:dyDescent="0.25">
      <c r="A30" s="28">
        <v>25</v>
      </c>
      <c r="B30" s="18" t="s">
        <v>35</v>
      </c>
      <c r="C30" s="19" t="s">
        <v>11</v>
      </c>
      <c r="D30" s="19">
        <v>60</v>
      </c>
      <c r="E30" s="20">
        <v>0</v>
      </c>
      <c r="F30" s="20">
        <f t="shared" si="3"/>
        <v>0</v>
      </c>
      <c r="G30" s="20">
        <v>0</v>
      </c>
      <c r="H30" s="12">
        <f t="shared" si="1"/>
        <v>0</v>
      </c>
      <c r="I30" s="12">
        <f t="shared" si="2"/>
        <v>0</v>
      </c>
      <c r="J30" s="13"/>
      <c r="K30" s="6"/>
      <c r="L30" s="6"/>
    </row>
    <row r="31" spans="1:12" x14ac:dyDescent="0.25">
      <c r="A31" s="28">
        <v>26</v>
      </c>
      <c r="B31" s="18" t="s">
        <v>36</v>
      </c>
      <c r="C31" s="19" t="s">
        <v>11</v>
      </c>
      <c r="D31" s="19">
        <v>25</v>
      </c>
      <c r="E31" s="20">
        <v>0</v>
      </c>
      <c r="F31" s="20">
        <f t="shared" si="3"/>
        <v>0</v>
      </c>
      <c r="G31" s="20">
        <v>0</v>
      </c>
      <c r="H31" s="12">
        <f t="shared" si="1"/>
        <v>0</v>
      </c>
      <c r="I31" s="12">
        <f t="shared" si="2"/>
        <v>0</v>
      </c>
      <c r="J31" s="13"/>
      <c r="K31" s="6"/>
      <c r="L31" s="6"/>
    </row>
    <row r="32" spans="1:12" ht="26.25" x14ac:dyDescent="0.25">
      <c r="A32" s="28">
        <v>27</v>
      </c>
      <c r="B32" s="18" t="s">
        <v>37</v>
      </c>
      <c r="C32" s="19" t="s">
        <v>11</v>
      </c>
      <c r="D32" s="19">
        <v>55</v>
      </c>
      <c r="E32" s="20">
        <v>0</v>
      </c>
      <c r="F32" s="20">
        <f t="shared" si="3"/>
        <v>0</v>
      </c>
      <c r="G32" s="20">
        <v>0</v>
      </c>
      <c r="H32" s="12">
        <f t="shared" si="1"/>
        <v>0</v>
      </c>
      <c r="I32" s="12">
        <f t="shared" si="2"/>
        <v>0</v>
      </c>
      <c r="J32" s="13"/>
      <c r="K32" s="6"/>
      <c r="L32" s="6"/>
    </row>
    <row r="33" spans="1:12" ht="26.25" x14ac:dyDescent="0.25">
      <c r="A33" s="28">
        <v>28</v>
      </c>
      <c r="B33" s="18" t="s">
        <v>27</v>
      </c>
      <c r="C33" s="19" t="s">
        <v>11</v>
      </c>
      <c r="D33" s="19">
        <v>45</v>
      </c>
      <c r="E33" s="20">
        <v>0</v>
      </c>
      <c r="F33" s="20">
        <f t="shared" si="3"/>
        <v>0</v>
      </c>
      <c r="G33" s="20">
        <v>0</v>
      </c>
      <c r="H33" s="12">
        <f t="shared" si="1"/>
        <v>0</v>
      </c>
      <c r="I33" s="12">
        <f t="shared" si="2"/>
        <v>0</v>
      </c>
      <c r="J33" s="13"/>
      <c r="K33" s="6"/>
      <c r="L33" s="6"/>
    </row>
    <row r="34" spans="1:12" x14ac:dyDescent="0.25">
      <c r="A34" s="21"/>
      <c r="B34" s="34" t="s">
        <v>38</v>
      </c>
      <c r="C34" s="34"/>
      <c r="D34" s="34"/>
      <c r="E34" s="22"/>
      <c r="F34" s="23">
        <f>SUM(F6:F33)</f>
        <v>0</v>
      </c>
      <c r="G34" s="24"/>
      <c r="H34" s="23">
        <f>SUM(H6:H33)</f>
        <v>0</v>
      </c>
      <c r="I34" s="23">
        <f>SUM(F34+H34)</f>
        <v>0</v>
      </c>
      <c r="J34" s="6"/>
      <c r="K34" s="6"/>
      <c r="L34" s="6"/>
    </row>
    <row r="35" spans="1:12" x14ac:dyDescent="0.25">
      <c r="A35" s="2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ht="15.75" x14ac:dyDescent="0.25">
      <c r="A36" s="35" t="s">
        <v>42</v>
      </c>
      <c r="B36" s="35"/>
      <c r="C36" s="35"/>
      <c r="D36" s="35"/>
      <c r="E36" s="35"/>
      <c r="F36" s="35"/>
      <c r="G36" s="36">
        <f>SUM(I6:I33)</f>
        <v>0</v>
      </c>
      <c r="H36" s="36"/>
      <c r="I36" s="6"/>
      <c r="J36" s="6"/>
      <c r="K36" s="6"/>
      <c r="L36" s="6"/>
    </row>
    <row r="37" spans="1:12" ht="55.5" customHeight="1" x14ac:dyDescent="0.25">
      <c r="A37" s="26" t="s">
        <v>39</v>
      </c>
      <c r="B37" s="26"/>
      <c r="C37" s="26"/>
      <c r="D37" s="26"/>
      <c r="E37" s="26"/>
      <c r="F37" s="26"/>
      <c r="G37" s="26"/>
      <c r="H37" s="26"/>
      <c r="I37" s="26"/>
      <c r="J37" s="6"/>
      <c r="K37" s="6"/>
      <c r="L37" s="6"/>
    </row>
    <row r="38" spans="1:12" ht="32.25" customHeight="1" x14ac:dyDescent="0.25">
      <c r="A38" s="29" t="s">
        <v>40</v>
      </c>
      <c r="B38" s="29"/>
      <c r="C38" s="29"/>
      <c r="D38" s="29"/>
      <c r="E38" s="29"/>
      <c r="F38" s="29"/>
      <c r="G38" s="29"/>
      <c r="H38" s="29"/>
      <c r="I38" s="29"/>
      <c r="J38" s="29"/>
      <c r="K38" s="6"/>
      <c r="L38" s="6"/>
    </row>
    <row r="39" spans="1:12" x14ac:dyDescent="0.25">
      <c r="A39" s="27"/>
      <c r="B39" s="27"/>
      <c r="C39" s="27"/>
      <c r="D39" s="27"/>
      <c r="E39" s="27"/>
      <c r="F39" s="27"/>
      <c r="G39" s="6"/>
      <c r="H39" s="6"/>
      <c r="I39" s="6"/>
      <c r="J39" s="6"/>
      <c r="K39" s="6"/>
      <c r="L39" s="6"/>
    </row>
    <row r="40" spans="1:12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</sheetData>
  <mergeCells count="8">
    <mergeCell ref="A38:J38"/>
    <mergeCell ref="I1:J1"/>
    <mergeCell ref="A2:D2"/>
    <mergeCell ref="A3:D3"/>
    <mergeCell ref="A4:J4"/>
    <mergeCell ref="B34:D34"/>
    <mergeCell ref="A36:F36"/>
    <mergeCell ref="G36:H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Płochocka</dc:creator>
  <cp:lastModifiedBy>Agnieszka Płochocka</cp:lastModifiedBy>
  <dcterms:created xsi:type="dcterms:W3CDTF">2015-06-05T18:19:34Z</dcterms:created>
  <dcterms:modified xsi:type="dcterms:W3CDTF">2024-12-03T08:47:58Z</dcterms:modified>
</cp:coreProperties>
</file>