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400" windowHeight="15600"/>
  </bookViews>
  <sheets>
    <sheet name="opcja 5 m" sheetId="4" r:id="rId1"/>
  </sheets>
  <definedNames>
    <definedName name="_xlnm.Print_Area" localSheetId="0">'opcja 5 m'!$A$1:$E$27</definedName>
  </definedNames>
  <calcPr calcId="145621"/>
</workbook>
</file>

<file path=xl/calcChain.xml><?xml version="1.0" encoding="utf-8"?>
<calcChain xmlns="http://schemas.openxmlformats.org/spreadsheetml/2006/main">
  <c r="G20" i="4" l="1"/>
  <c r="G13" i="4"/>
  <c r="G18" i="4" l="1"/>
  <c r="G15" i="4" l="1"/>
  <c r="G16" i="4"/>
  <c r="G17" i="4"/>
  <c r="G12" i="4"/>
  <c r="G10" i="4"/>
  <c r="G7" i="4"/>
  <c r="G8" i="4"/>
  <c r="G6" i="4"/>
  <c r="G21" i="4" l="1"/>
  <c r="G22" i="4" s="1"/>
  <c r="G23" i="4" s="1"/>
</calcChain>
</file>

<file path=xl/sharedStrings.xml><?xml version="1.0" encoding="utf-8"?>
<sst xmlns="http://schemas.openxmlformats.org/spreadsheetml/2006/main" count="51" uniqueCount="44">
  <si>
    <t>Lp.</t>
  </si>
  <si>
    <t>Numer SST</t>
  </si>
  <si>
    <t>Wyszczególnienie elementów rozliczeniowych</t>
  </si>
  <si>
    <t>Jednostka</t>
  </si>
  <si>
    <t>ilość</t>
  </si>
  <si>
    <t>mb</t>
  </si>
  <si>
    <t>szt</t>
  </si>
  <si>
    <t>PODBUDOWY</t>
  </si>
  <si>
    <t>NAWIERZCHNIE</t>
  </si>
  <si>
    <t>ROBOTY WYKOŃCZENIOWE</t>
  </si>
  <si>
    <t>ROBOTY PRZYGOTOWAWCZE I ROZBIÓRKOWE</t>
  </si>
  <si>
    <t>D-07.10.01</t>
  </si>
  <si>
    <t>m2</t>
  </si>
  <si>
    <t>m3</t>
  </si>
  <si>
    <t>Cena</t>
  </si>
  <si>
    <t>Wartość</t>
  </si>
  <si>
    <t>kpl</t>
  </si>
  <si>
    <t>D-01.01.01a</t>
  </si>
  <si>
    <t>Odtworzenie trasy i punktów wysokościowych oraz sporządzenie inwentaryzacji powykonawczej drogi</t>
  </si>
  <si>
    <t>D-07.02.01a</t>
  </si>
  <si>
    <t>D-02.00.00</t>
  </si>
  <si>
    <t>Roboty ziemne (wykopy w gruntach I-V kat. I gruntach skalistych, nasypy)</t>
  </si>
  <si>
    <t>Nawierzchnia z betonowej kostki brukowej bezfazowej gr. 8cm na podsypce cementowo-piaskowej 1:4 gr. 4 cm</t>
  </si>
  <si>
    <t>D-05.03.23a</t>
  </si>
  <si>
    <t>D-04.04.02</t>
  </si>
  <si>
    <t>Wykonanie podbudowy z kruszywa łamanego frakcji 0-31,5mm grubość 20cm po zagęszczeniu</t>
  </si>
  <si>
    <t>ELEMENTY ULIC</t>
  </si>
  <si>
    <t>D-08.01.01b</t>
  </si>
  <si>
    <t>Oznakowanie poziome</t>
  </si>
  <si>
    <t>D-07.01.01a</t>
  </si>
  <si>
    <t>Montaż oświetlenia dedykowanego dla doświetlenia przejść (2 latarnie)</t>
  </si>
  <si>
    <t>Projekt czasowej organizacji ruchu</t>
  </si>
  <si>
    <t>Razem:</t>
  </si>
  <si>
    <t>Vat 23%</t>
  </si>
  <si>
    <t>Brutto</t>
  </si>
  <si>
    <t>Olsztyn dnia:….......................................</t>
  </si>
  <si>
    <t>WR D-41-4</t>
  </si>
  <si>
    <t>Montaż tablic informacyjnych o dofinansowaniu</t>
  </si>
  <si>
    <t>szt.</t>
  </si>
  <si>
    <t>Ustawienie krawężników betonowych  najazdowych 20x22x100 cm na ławie betonowej  z oporem i podsypce cementowej</t>
  </si>
  <si>
    <t>Wykonanie nawierzchni z betonu asfaltowego - warstwa ścieralna AC11S gr. 12 cm wraz z oczyszczeniem i skropieniem podłoża - wyniesione przejście</t>
  </si>
  <si>
    <t>Oznakowanie pionowe znaki D-6 aktywne 2 szt. i inne zgodnie z PSOR</t>
  </si>
  <si>
    <t xml:space="preserve">Budowa przejścia dla pieszych w ciągu drogi powiatowej nr 1407N w msc. Świątki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</si>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</sst>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4">
    <font>
      <sz val="11"/>
      <color rgb="FF000000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Czcionka tekstu podstawowego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Mangal"/>
      <family val="2"/>
      <charset val="238"/>
    </font>
    <font>
      <sz val="10"/>
      <name val="Times New Roman"/>
      <family val="1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">
    <xf numFmtId="0" fontId="0" fillId="0" borderId="0"/>
    <xf numFmtId="0" fontId="2" fillId="0" borderId="0" applyNumberFormat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4" fontId="5" fillId="0" borderId="0" applyBorder="0" applyProtection="0"/>
    <xf numFmtId="0" fontId="8" fillId="0" borderId="0" applyNumberFormat="0" applyFill="0" applyBorder="0" applyAlignment="0" applyProtection="0"/>
    <xf numFmtId="0" fontId="10" fillId="0" borderId="0"/>
    <xf numFmtId="44" fontId="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5" xfId="4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5" xfId="4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44" fontId="6" fillId="4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 wrapText="1"/>
    </xf>
    <xf numFmtId="44" fontId="6" fillId="0" borderId="5" xfId="9" applyFont="1" applyFill="1" applyBorder="1" applyAlignment="1">
      <alignment horizontal="center" vertical="center" wrapText="1"/>
    </xf>
    <xf numFmtId="44" fontId="6" fillId="3" borderId="5" xfId="9" applyFont="1" applyFill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44" fontId="6" fillId="5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6" fillId="4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4" fontId="7" fillId="0" borderId="0" xfId="0" applyNumberFormat="1" applyFont="1"/>
    <xf numFmtId="0" fontId="6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 vertical="center"/>
    </xf>
    <xf numFmtId="0" fontId="12" fillId="0" borderId="0" xfId="10" applyFont="1"/>
    <xf numFmtId="0" fontId="12" fillId="0" borderId="9" xfId="10" applyFont="1" applyBorder="1"/>
    <xf numFmtId="2" fontId="13" fillId="0" borderId="10" xfId="10" applyNumberFormat="1" applyFont="1" applyBorder="1" applyAlignment="1">
      <alignment horizontal="center" vertical="center" wrapText="1"/>
    </xf>
    <xf numFmtId="2" fontId="13" fillId="0" borderId="3" xfId="10" applyNumberFormat="1" applyFont="1" applyBorder="1" applyAlignment="1">
      <alignment horizontal="center" vertical="center"/>
    </xf>
    <xf numFmtId="165" fontId="13" fillId="0" borderId="2" xfId="10" applyNumberFormat="1" applyFont="1" applyBorder="1" applyAlignment="1">
      <alignment horizontal="right" vertical="center"/>
    </xf>
    <xf numFmtId="0" fontId="12" fillId="0" borderId="0" xfId="10" applyFont="1" applyAlignment="1">
      <alignment horizontal="center" vertical="center" wrapText="1"/>
    </xf>
    <xf numFmtId="0" fontId="12" fillId="0" borderId="9" xfId="10" applyFont="1" applyBorder="1" applyAlignment="1">
      <alignment horizontal="center" vertical="center"/>
    </xf>
    <xf numFmtId="0" fontId="1" fillId="0" borderId="0" xfId="0" applyFont="1"/>
    <xf numFmtId="44" fontId="13" fillId="0" borderId="4" xfId="11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4" fontId="6" fillId="0" borderId="5" xfId="9" applyFont="1" applyFill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0" fillId="0" borderId="0" xfId="0"/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</cellXfs>
  <cellStyles count="12">
    <cellStyle name="Excel Built-in Hyperlink" xfId="8"/>
    <cellStyle name="Excel Built-in Normal" xfId="1"/>
    <cellStyle name="Heading" xfId="2"/>
    <cellStyle name="Heading1" xfId="3"/>
    <cellStyle name="Normalny" xfId="0" builtinId="0" customBuiltin="1"/>
    <cellStyle name="Normalny 2" xfId="4"/>
    <cellStyle name="Normalny 3" xfId="10"/>
    <cellStyle name="Normalny 4" xfId="7"/>
    <cellStyle name="Result" xfId="5"/>
    <cellStyle name="Result2" xfId="6"/>
    <cellStyle name="Walutowy" xfId="9" builtinId="4"/>
    <cellStyle name="Walutowy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V66"/>
  <sheetViews>
    <sheetView tabSelected="1" zoomScale="115" zoomScaleNormal="115" workbookViewId="0">
      <selection activeCell="I17" sqref="I17"/>
    </sheetView>
  </sheetViews>
  <sheetFormatPr defaultColWidth="9" defaultRowHeight="12.75"/>
  <cols>
    <col min="1" max="1" width="3.625" style="1" customWidth="1"/>
    <col min="2" max="2" width="9.625" style="2" customWidth="1"/>
    <col min="3" max="3" width="51.25" style="2" customWidth="1"/>
    <col min="4" max="4" width="8.625" style="2" customWidth="1"/>
    <col min="5" max="5" width="7.5" style="2" customWidth="1"/>
    <col min="6" max="6" width="10.375" style="2" customWidth="1"/>
    <col min="7" max="7" width="13.25" style="2" customWidth="1"/>
    <col min="8" max="8" width="16.875" style="2" customWidth="1"/>
    <col min="9" max="230" width="9.125" style="2" customWidth="1"/>
    <col min="231" max="231" width="10.625" style="3" customWidth="1"/>
    <col min="232" max="232" width="9" style="3" customWidth="1"/>
    <col min="233" max="16384" width="9" style="3"/>
  </cols>
  <sheetData>
    <row r="1" spans="1:230" ht="14.25" customHeight="1">
      <c r="A1" s="73" t="s">
        <v>43</v>
      </c>
      <c r="B1" s="73"/>
      <c r="C1" s="73"/>
      <c r="D1" s="73"/>
      <c r="E1" s="73"/>
      <c r="F1" s="73"/>
      <c r="G1" s="73"/>
    </row>
    <row r="2" spans="1:230" ht="28.5" customHeight="1">
      <c r="A2" s="78" t="s">
        <v>42</v>
      </c>
      <c r="B2" s="78"/>
      <c r="C2" s="78"/>
      <c r="D2" s="78"/>
      <c r="E2" s="78"/>
      <c r="F2" s="78"/>
      <c r="G2" s="78"/>
    </row>
    <row r="3" spans="1:230">
      <c r="A3" s="4" t="s">
        <v>0</v>
      </c>
      <c r="B3" s="4" t="s">
        <v>1</v>
      </c>
      <c r="C3" s="4" t="s">
        <v>2</v>
      </c>
      <c r="D3" s="76" t="s">
        <v>3</v>
      </c>
      <c r="E3" s="76"/>
      <c r="F3" s="25"/>
      <c r="G3" s="25"/>
    </row>
    <row r="4" spans="1:230">
      <c r="A4" s="6"/>
      <c r="B4" s="6"/>
      <c r="C4" s="6"/>
      <c r="D4" s="6" t="s">
        <v>3</v>
      </c>
      <c r="E4" s="26" t="s">
        <v>4</v>
      </c>
      <c r="F4" s="21" t="s">
        <v>14</v>
      </c>
      <c r="G4" s="21" t="s">
        <v>15</v>
      </c>
    </row>
    <row r="5" spans="1:230" customFormat="1" ht="14.25">
      <c r="A5" s="6"/>
      <c r="B5" s="77" t="s">
        <v>10</v>
      </c>
      <c r="C5" s="77"/>
      <c r="D5" s="6"/>
      <c r="E5" s="26"/>
      <c r="F5" s="21"/>
      <c r="G5" s="2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customFormat="1" ht="29.25" customHeight="1">
      <c r="A6" s="7">
        <v>1</v>
      </c>
      <c r="B6" s="11" t="s">
        <v>17</v>
      </c>
      <c r="C6" s="7" t="s">
        <v>18</v>
      </c>
      <c r="D6" s="7" t="s">
        <v>16</v>
      </c>
      <c r="E6" s="40">
        <v>1</v>
      </c>
      <c r="F6" s="32"/>
      <c r="G6" s="37">
        <f>E6*F6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customFormat="1" ht="14.25">
      <c r="A7" s="18">
        <v>2</v>
      </c>
      <c r="B7" s="11" t="s">
        <v>11</v>
      </c>
      <c r="C7" s="11" t="s">
        <v>31</v>
      </c>
      <c r="D7" s="7" t="s">
        <v>6</v>
      </c>
      <c r="E7" s="27">
        <v>1</v>
      </c>
      <c r="F7" s="32"/>
      <c r="G7" s="37">
        <f t="shared" ref="G7:G20" si="0">E7*F7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customFormat="1" ht="25.5">
      <c r="A8" s="44">
        <v>3</v>
      </c>
      <c r="B8" s="43" t="s">
        <v>20</v>
      </c>
      <c r="C8" s="7" t="s">
        <v>21</v>
      </c>
      <c r="D8" s="7" t="s">
        <v>13</v>
      </c>
      <c r="E8" s="47">
        <v>30</v>
      </c>
      <c r="F8" s="32"/>
      <c r="G8" s="37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customFormat="1" ht="14.25">
      <c r="A9" s="21"/>
      <c r="B9" s="79" t="s">
        <v>7</v>
      </c>
      <c r="C9" s="80"/>
      <c r="D9" s="12"/>
      <c r="E9" s="28"/>
      <c r="F9" s="33"/>
      <c r="G9" s="3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customFormat="1" ht="25.5">
      <c r="A10" s="20">
        <v>5</v>
      </c>
      <c r="B10" s="41" t="s">
        <v>24</v>
      </c>
      <c r="C10" s="42" t="s">
        <v>25</v>
      </c>
      <c r="D10" s="9" t="s">
        <v>12</v>
      </c>
      <c r="E10" s="29">
        <v>27</v>
      </c>
      <c r="F10" s="34"/>
      <c r="G10" s="37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customFormat="1" ht="14.25">
      <c r="A11" s="21"/>
      <c r="B11" s="71" t="s">
        <v>8</v>
      </c>
      <c r="C11" s="71"/>
      <c r="D11" s="23"/>
      <c r="E11" s="30"/>
      <c r="F11" s="33"/>
      <c r="G11" s="3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customFormat="1" ht="25.5">
      <c r="A12" s="19">
        <v>6</v>
      </c>
      <c r="B12" s="19" t="s">
        <v>23</v>
      </c>
      <c r="C12" s="8" t="s">
        <v>22</v>
      </c>
      <c r="D12" s="8" t="s">
        <v>12</v>
      </c>
      <c r="E12" s="46">
        <v>27</v>
      </c>
      <c r="F12" s="34"/>
      <c r="G12" s="37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customFormat="1" ht="38.25">
      <c r="A13" s="19">
        <v>6</v>
      </c>
      <c r="B13" s="19" t="s">
        <v>23</v>
      </c>
      <c r="C13" s="8" t="s">
        <v>40</v>
      </c>
      <c r="D13" s="8" t="s">
        <v>12</v>
      </c>
      <c r="E13" s="69">
        <v>77</v>
      </c>
      <c r="F13" s="34"/>
      <c r="G13" s="68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s="59" customFormat="1" ht="14.25">
      <c r="A14" s="24"/>
      <c r="B14" s="72" t="s">
        <v>9</v>
      </c>
      <c r="C14" s="72"/>
      <c r="D14" s="10"/>
      <c r="E14" s="31"/>
      <c r="F14" s="35"/>
      <c r="G14" s="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customFormat="1" ht="14.25">
      <c r="A15" s="22">
        <v>9</v>
      </c>
      <c r="B15" s="20" t="s">
        <v>19</v>
      </c>
      <c r="C15" s="17" t="s">
        <v>41</v>
      </c>
      <c r="D15" s="20" t="s">
        <v>16</v>
      </c>
      <c r="E15" s="20">
        <v>1</v>
      </c>
      <c r="F15" s="36"/>
      <c r="G15" s="37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customFormat="1" ht="14.25">
      <c r="A16" s="22">
        <v>10</v>
      </c>
      <c r="B16" s="20" t="s">
        <v>29</v>
      </c>
      <c r="C16" s="17" t="s">
        <v>28</v>
      </c>
      <c r="D16" s="20" t="s">
        <v>16</v>
      </c>
      <c r="E16" s="20">
        <v>1</v>
      </c>
      <c r="F16" s="36"/>
      <c r="G16" s="37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s="62" customFormat="1" ht="15">
      <c r="A17" s="22">
        <v>11</v>
      </c>
      <c r="B17" s="58" t="s">
        <v>36</v>
      </c>
      <c r="C17" s="17" t="s">
        <v>30</v>
      </c>
      <c r="D17" s="20" t="s">
        <v>16</v>
      </c>
      <c r="E17" s="20">
        <v>1</v>
      </c>
      <c r="F17" s="36"/>
      <c r="G17" s="37">
        <f t="shared" si="0"/>
        <v>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</row>
    <row r="18" spans="1:230" customFormat="1" ht="15">
      <c r="A18" s="60">
        <v>12</v>
      </c>
      <c r="B18" s="61"/>
      <c r="C18" s="65" t="s">
        <v>37</v>
      </c>
      <c r="D18" s="64" t="s">
        <v>38</v>
      </c>
      <c r="E18" s="64">
        <v>1</v>
      </c>
      <c r="F18" s="67"/>
      <c r="G18" s="68">
        <f t="shared" ref="G18" si="1">E18*F18</f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customFormat="1" ht="14.25">
      <c r="A19" s="24"/>
      <c r="B19" s="72" t="s">
        <v>26</v>
      </c>
      <c r="C19" s="72"/>
      <c r="D19" s="10"/>
      <c r="E19" s="31"/>
      <c r="F19" s="35"/>
      <c r="G19" s="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customFormat="1" ht="25.5">
      <c r="A20" s="65">
        <v>14</v>
      </c>
      <c r="B20" s="65" t="s">
        <v>27</v>
      </c>
      <c r="C20" s="65" t="s">
        <v>39</v>
      </c>
      <c r="D20" s="66" t="s">
        <v>5</v>
      </c>
      <c r="E20" s="64">
        <v>12</v>
      </c>
      <c r="F20" s="67"/>
      <c r="G20" s="68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customFormat="1" ht="14.25" customHeight="1">
      <c r="A21" s="48"/>
      <c r="B21" s="49"/>
      <c r="C21" s="49"/>
      <c r="D21" s="49"/>
      <c r="E21" s="50"/>
      <c r="F21" s="51" t="s">
        <v>32</v>
      </c>
      <c r="G21" s="57">
        <f>SUM(G6:G8)+SUM(G10:G10)+SUM(G12:G13)+SUM(G15:G18)+SUM(G20:G20)</f>
        <v>0</v>
      </c>
      <c r="H21" s="3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customFormat="1" ht="15" customHeight="1">
      <c r="A22" s="48"/>
      <c r="B22" s="49"/>
      <c r="C22" s="49"/>
      <c r="D22" s="49"/>
      <c r="E22" s="50"/>
      <c r="F22" s="52" t="s">
        <v>33</v>
      </c>
      <c r="G22" s="53">
        <f>G21*0.23</f>
        <v>0</v>
      </c>
      <c r="H22" s="3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customFormat="1" ht="15" customHeight="1">
      <c r="A23" s="48"/>
      <c r="B23" s="48"/>
      <c r="C23" s="54"/>
      <c r="D23" s="48"/>
      <c r="E23" s="55"/>
      <c r="F23" s="52" t="s">
        <v>34</v>
      </c>
      <c r="G23" s="53">
        <f>G22+G21</f>
        <v>0</v>
      </c>
      <c r="H23" s="3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customFormat="1" ht="15">
      <c r="A24" s="56"/>
      <c r="B24" s="56"/>
      <c r="C24" s="56" t="s">
        <v>35</v>
      </c>
      <c r="D24" s="56"/>
      <c r="E24" s="56"/>
      <c r="F24" s="56"/>
      <c r="G24" s="5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customFormat="1" ht="14.25">
      <c r="A25" s="39"/>
      <c r="B25" s="39"/>
      <c r="C25" s="39"/>
      <c r="D25" s="39"/>
      <c r="E25" s="39"/>
      <c r="F25" s="39"/>
      <c r="G25" s="39"/>
      <c r="H25" s="3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customFormat="1" ht="14.25">
      <c r="A26" s="73"/>
      <c r="B26" s="73"/>
      <c r="C26" s="3"/>
      <c r="D26" s="75"/>
      <c r="E26" s="75"/>
      <c r="F26" s="3"/>
      <c r="G26" s="45"/>
      <c r="H26" s="3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customFormat="1" ht="22.5" customHeight="1">
      <c r="A27" s="74"/>
      <c r="B27" s="74"/>
      <c r="C27" s="74"/>
      <c r="D27" s="74"/>
      <c r="E27" s="74"/>
      <c r="F27" s="74"/>
      <c r="G27" s="74"/>
      <c r="H27" s="3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customFormat="1" ht="14.25" customHeight="1">
      <c r="A28" s="39"/>
      <c r="B28" s="39"/>
      <c r="C28" s="39"/>
      <c r="D28" s="39"/>
      <c r="E28" s="39"/>
      <c r="F28" s="3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customFormat="1" ht="14.25">
      <c r="A29" s="39"/>
      <c r="B29" s="39"/>
      <c r="C29" s="39"/>
      <c r="D29" s="39"/>
      <c r="E29" s="39"/>
      <c r="F29" s="3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customFormat="1" ht="14.25">
      <c r="A30" s="39"/>
      <c r="B30" s="39"/>
      <c r="C30" s="39"/>
      <c r="D30" s="39"/>
      <c r="E30" s="39"/>
      <c r="F30" s="39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customFormat="1" ht="14.25">
      <c r="A31" s="39"/>
      <c r="B31" s="39"/>
      <c r="C31" s="39"/>
      <c r="D31" s="39"/>
      <c r="E31" s="39"/>
      <c r="F31" s="39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customFormat="1" ht="14.25">
      <c r="A32" s="1"/>
      <c r="B32" s="1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customFormat="1" ht="14.25">
      <c r="A33" s="1"/>
      <c r="B33" s="14"/>
      <c r="C33" s="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customFormat="1" ht="14.25">
      <c r="A34" s="1"/>
      <c r="B34" s="14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customFormat="1" ht="14.25">
      <c r="A35" s="13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customFormat="1" ht="14.25">
      <c r="A36" s="13"/>
      <c r="B36" s="14"/>
      <c r="C36" s="1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customFormat="1" ht="14.25">
      <c r="A37" s="13"/>
      <c r="B37" s="15"/>
      <c r="C37" s="15"/>
      <c r="D37" s="15"/>
      <c r="E37" s="15"/>
      <c r="F37" s="15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customFormat="1" ht="14.25">
      <c r="A38" s="70"/>
      <c r="B38" s="70"/>
      <c r="C38" s="70"/>
      <c r="D38" s="70"/>
      <c r="E38" s="7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customFormat="1" ht="14.25">
      <c r="A39" s="70"/>
      <c r="B39" s="70"/>
      <c r="C39" s="70"/>
      <c r="D39" s="70"/>
      <c r="E39" s="7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customFormat="1" ht="14.25">
      <c r="A40" s="13"/>
      <c r="B40" s="15"/>
      <c r="C40" s="15"/>
      <c r="D40" s="15"/>
      <c r="E40" s="15"/>
      <c r="F40" s="15"/>
      <c r="G40" s="1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customFormat="1" ht="14.25">
      <c r="A41" s="1"/>
      <c r="B41" s="15"/>
      <c r="C41" s="15"/>
      <c r="D41" s="15"/>
      <c r="E41" s="15"/>
      <c r="F41" s="15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customFormat="1" ht="14.25">
      <c r="A42" s="1"/>
      <c r="B42" s="15"/>
      <c r="C42" s="15"/>
      <c r="D42" s="15"/>
      <c r="E42" s="15"/>
      <c r="F42" s="15"/>
      <c r="G42" s="1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customFormat="1" ht="14.25">
      <c r="A43" s="70"/>
      <c r="B43" s="70"/>
      <c r="C43" s="70"/>
      <c r="D43" s="70"/>
      <c r="E43" s="70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customFormat="1" ht="14.25">
      <c r="A44" s="13"/>
      <c r="B44" s="15"/>
      <c r="C44" s="15"/>
      <c r="D44" s="15"/>
      <c r="E44" s="15"/>
      <c r="F44" s="15"/>
      <c r="G44" s="1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customFormat="1" ht="14.25">
      <c r="A45" s="1"/>
      <c r="B45" s="15"/>
      <c r="C45" s="15"/>
      <c r="D45" s="15"/>
      <c r="E45" s="15"/>
      <c r="F45" s="15"/>
      <c r="G45" s="1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customFormat="1" ht="14.25">
      <c r="A46" s="1"/>
      <c r="B46" s="15"/>
      <c r="C46" s="15"/>
      <c r="D46" s="15"/>
      <c r="E46" s="15"/>
      <c r="F46" s="15"/>
      <c r="G46" s="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customFormat="1" ht="14.25">
      <c r="A47" s="1"/>
      <c r="B47" s="15"/>
      <c r="C47" s="15"/>
      <c r="D47" s="15"/>
      <c r="E47" s="15"/>
      <c r="F47" s="15"/>
      <c r="G47" s="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customFormat="1" ht="14.25">
      <c r="A48" s="1"/>
      <c r="B48" s="15"/>
      <c r="C48" s="15"/>
      <c r="D48" s="15"/>
      <c r="E48" s="15"/>
      <c r="F48" s="15"/>
      <c r="G48" s="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customFormat="1" ht="14.25">
      <c r="A49" s="70"/>
      <c r="B49" s="70"/>
      <c r="C49" s="70"/>
      <c r="D49" s="70"/>
      <c r="E49" s="7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customFormat="1" ht="14.25">
      <c r="A50" s="13"/>
      <c r="B50" s="15"/>
      <c r="C50" s="15"/>
      <c r="D50" s="15"/>
      <c r="E50" s="15"/>
      <c r="F50" s="15"/>
      <c r="G50" s="1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customFormat="1" ht="14.25">
      <c r="A51" s="1"/>
      <c r="B51" s="15"/>
      <c r="C51" s="15"/>
      <c r="D51" s="15"/>
      <c r="E51" s="15"/>
      <c r="F51" s="15"/>
      <c r="G51" s="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customFormat="1" ht="14.25">
      <c r="A52" s="1"/>
      <c r="B52" s="15"/>
      <c r="C52" s="15"/>
      <c r="D52" s="15"/>
      <c r="E52" s="15"/>
      <c r="F52" s="15"/>
      <c r="G52" s="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customFormat="1" ht="14.25">
      <c r="A53" s="1"/>
      <c r="B53" s="15"/>
      <c r="C53" s="15"/>
      <c r="D53" s="15"/>
      <c r="E53" s="15"/>
      <c r="F53" s="15"/>
      <c r="G53" s="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customFormat="1" ht="14.25">
      <c r="A54" s="1"/>
      <c r="B54" s="2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customFormat="1" ht="14.25">
      <c r="A55" s="70"/>
      <c r="B55" s="70"/>
      <c r="C55" s="70"/>
      <c r="D55" s="70"/>
      <c r="E55" s="7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customFormat="1" ht="14.25">
      <c r="A56" s="13"/>
      <c r="B56" s="15"/>
      <c r="C56" s="15"/>
      <c r="D56" s="15"/>
      <c r="E56" s="15"/>
      <c r="F56" s="15"/>
      <c r="G56" s="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customFormat="1" ht="14.25">
      <c r="A57" s="1"/>
      <c r="B57" s="15"/>
      <c r="C57" s="15"/>
      <c r="D57" s="15"/>
      <c r="E57" s="15"/>
      <c r="F57" s="15"/>
      <c r="G57" s="1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customFormat="1" ht="14.25">
      <c r="A58" s="1"/>
      <c r="B58" s="15"/>
      <c r="C58" s="15"/>
      <c r="D58" s="15"/>
      <c r="E58" s="15"/>
      <c r="F58" s="15"/>
      <c r="G58" s="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customFormat="1" ht="14.25">
      <c r="A59" s="1"/>
      <c r="B59" s="15"/>
      <c r="C59" s="15"/>
      <c r="D59" s="15"/>
      <c r="E59" s="15"/>
      <c r="F59" s="15"/>
      <c r="G59" s="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customFormat="1" ht="14.25">
      <c r="A60" s="1"/>
      <c r="B60" s="15"/>
      <c r="C60" s="15"/>
      <c r="D60" s="15"/>
      <c r="E60" s="15"/>
      <c r="F60" s="15"/>
      <c r="G60" s="1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customFormat="1" ht="14.25">
      <c r="A61" s="70"/>
      <c r="B61" s="70"/>
      <c r="C61" s="70"/>
      <c r="D61" s="70"/>
      <c r="E61" s="7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customFormat="1" ht="14.25">
      <c r="A62" s="70"/>
      <c r="B62" s="70"/>
      <c r="C62" s="70"/>
      <c r="D62" s="70"/>
      <c r="E62" s="7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customFormat="1" ht="14.25">
      <c r="A63" s="70"/>
      <c r="B63" s="70"/>
      <c r="C63" s="70"/>
      <c r="D63" s="70"/>
      <c r="E63" s="70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5" spans="3:3" ht="409.6">
      <c r="C65" s="5"/>
    </row>
    <row r="66" spans="3:3">
      <c r="C66" s="5"/>
    </row>
  </sheetData>
  <mergeCells count="19">
    <mergeCell ref="D3:E3"/>
    <mergeCell ref="B5:C5"/>
    <mergeCell ref="A2:G2"/>
    <mergeCell ref="A1:G1"/>
    <mergeCell ref="B9:C9"/>
    <mergeCell ref="A63:E63"/>
    <mergeCell ref="B11:C11"/>
    <mergeCell ref="B14:C14"/>
    <mergeCell ref="A38:E38"/>
    <mergeCell ref="A39:E39"/>
    <mergeCell ref="A43:E43"/>
    <mergeCell ref="A49:E49"/>
    <mergeCell ref="A55:E55"/>
    <mergeCell ref="A61:E61"/>
    <mergeCell ref="A62:E62"/>
    <mergeCell ref="A26:B26"/>
    <mergeCell ref="A27:G27"/>
    <mergeCell ref="B19:C19"/>
    <mergeCell ref="D26:E26"/>
  </mergeCells>
  <pageMargins left="0.62992125984252012" right="0.23622047244094502" top="0.45314960629921308" bottom="0.41377952755905506" header="0.15748031496063003" footer="0.1181102362204720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opcja 5 m</vt:lpstr>
      <vt:lpstr>'opcja 5 m'!Obszar_wydruku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BOHDANNEIECKI</dc:creator>
  <cp:lastModifiedBy>HP</cp:lastModifiedBy>
  <cp:revision>21</cp:revision>
  <cp:lastPrinted>2023-11-06T10:56:39Z</cp:lastPrinted>
  <dcterms:created xsi:type="dcterms:W3CDTF">2009-07-26T22:21:00Z</dcterms:created>
  <dcterms:modified xsi:type="dcterms:W3CDTF">2023-11-07T05:09:08Z</dcterms:modified>
</cp:coreProperties>
</file>