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Kasia G\PRZETARGI 2024\141.272.12.2024 - dzierżawa\Publikacja\"/>
    </mc:Choice>
  </mc:AlternateContent>
  <xr:revisionPtr revIDLastSave="0" documentId="13_ncr:1_{A4817042-AA79-4EF9-8F4A-6D295F1B66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H8" i="2" s="1"/>
  <c r="D9" i="2"/>
  <c r="H9" i="2" s="1"/>
  <c r="F8" i="2" l="1"/>
  <c r="G8" i="2" s="1"/>
  <c r="J9" i="2"/>
  <c r="K9" i="2" s="1"/>
  <c r="H11" i="2"/>
  <c r="J8" i="2"/>
  <c r="K8" i="2" s="1"/>
  <c r="F9" i="2"/>
  <c r="G9" i="2" s="1"/>
  <c r="K11" i="2" l="1"/>
  <c r="J11" i="2"/>
</calcChain>
</file>

<file path=xl/sharedStrings.xml><?xml version="1.0" encoding="utf-8"?>
<sst xmlns="http://schemas.openxmlformats.org/spreadsheetml/2006/main" count="42" uniqueCount="36">
  <si>
    <t>a</t>
  </si>
  <si>
    <t>b</t>
  </si>
  <si>
    <t>c</t>
  </si>
  <si>
    <t>d</t>
  </si>
  <si>
    <t>e</t>
  </si>
  <si>
    <t>f</t>
  </si>
  <si>
    <t>g</t>
  </si>
  <si>
    <t>h</t>
  </si>
  <si>
    <t>rodzaj kopii</t>
  </si>
  <si>
    <t>czarno-biala</t>
  </si>
  <si>
    <t>kolorowa</t>
  </si>
  <si>
    <t>cena kopii netto</t>
  </si>
  <si>
    <t>koszt kopii miesięcznie netto</t>
  </si>
  <si>
    <t>VAT</t>
  </si>
  <si>
    <t>koszt kopii miesięcznie brutto</t>
  </si>
  <si>
    <t>koszt kopii w okresie 4 lat netto</t>
  </si>
  <si>
    <t>koszt kopii w okresie 4 lat brutto</t>
  </si>
  <si>
    <t>c=a x b</t>
  </si>
  <si>
    <t>kwota VAT</t>
  </si>
  <si>
    <t>i</t>
  </si>
  <si>
    <t>%</t>
  </si>
  <si>
    <t>f=c+e</t>
  </si>
  <si>
    <t>g=cx48</t>
  </si>
  <si>
    <t>j</t>
  </si>
  <si>
    <t>i=gx0,23</t>
  </si>
  <si>
    <t>j=g+i</t>
  </si>
  <si>
    <t>RAZEM</t>
  </si>
  <si>
    <t>KALKULACJA CENY OFERTY</t>
  </si>
  <si>
    <t>e=cx0,23</t>
  </si>
  <si>
    <t>23%</t>
  </si>
  <si>
    <t>szacunkowa liczba kopii miesięcznie</t>
  </si>
  <si>
    <t>OGÓŁEM CENA OFERTY BRUTTO NA REALIZACJĘ PRZEDMIOTU ZAMÓWIENIA wraz z wszystkimi kosztami związanymi z realizacją zamówienia:</t>
  </si>
  <si>
    <t>................................................. zł</t>
  </si>
  <si>
    <t>(słownie złotych brutto: .......................................................................................)</t>
  </si>
  <si>
    <t>Ewentualne omyłki rachunkowe Zamawiający poprawi wychodząc od cen jednostkowych netto (zgodnie z kolumną "b" powyzszej tabeli)</t>
  </si>
  <si>
    <t>Postępowanie: 141.272.12.2024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</si>
</sst>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0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8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8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/>
    <xf numFmtId="2" fontId="5" fillId="0" borderId="3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8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/>
    <xf numFmtId="2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/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zoomScaleSheetLayoutView="100" workbookViewId="0">
      <selection activeCell="P13" sqref="P13"/>
    </sheetView>
  </sheetViews>
  <sheetFormatPr defaultRowHeight="12.75" x14ac:dyDescent="0.2"/>
  <cols>
    <col min="1" max="1" width="13.42578125" customWidth="1"/>
    <col min="2" max="2" width="14.28515625" customWidth="1"/>
    <col min="3" max="3" width="6.42578125" bestFit="1" customWidth="1"/>
    <col min="4" max="4" width="13.28515625" bestFit="1" customWidth="1"/>
    <col min="5" max="5" width="5.140625" bestFit="1" customWidth="1"/>
    <col min="6" max="6" width="11.42578125" bestFit="1" customWidth="1"/>
    <col min="7" max="7" width="13.5703125" customWidth="1"/>
    <col min="8" max="8" width="14.7109375" customWidth="1"/>
    <col min="9" max="9" width="9.42578125" customWidth="1"/>
    <col min="10" max="10" width="14.28515625" customWidth="1"/>
    <col min="11" max="11" width="15.42578125" customWidth="1"/>
    <col min="12" max="12" width="15.85546875" customWidth="1"/>
    <col min="13" max="13" width="10.28515625" customWidth="1"/>
    <col min="16" max="16" width="11.28515625" customWidth="1"/>
  </cols>
  <sheetData>
    <row r="1" spans="1:12" ht="18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8" x14ac:dyDescent="0.25">
      <c r="A2" s="3"/>
      <c r="B2" s="3"/>
      <c r="C2" s="3"/>
      <c r="D2" s="3"/>
      <c r="E2" s="3"/>
      <c r="F2" s="3"/>
      <c r="G2" s="4"/>
      <c r="H2" s="4"/>
      <c r="I2" s="64" t="s">
        <v>35</v>
      </c>
      <c r="J2" s="65"/>
      <c r="K2" s="65"/>
    </row>
    <row r="3" spans="1:12" ht="18" x14ac:dyDescent="0.25">
      <c r="A3" s="33"/>
      <c r="B3" s="3"/>
      <c r="C3" s="3"/>
      <c r="D3" s="3"/>
      <c r="E3" s="3"/>
      <c r="F3" s="3"/>
      <c r="G3" s="4"/>
      <c r="H3" s="4"/>
      <c r="I3" s="4"/>
      <c r="J3" s="4"/>
    </row>
    <row r="4" spans="1:12" ht="13.5" thickBot="1" x14ac:dyDescent="0.25">
      <c r="G4" s="2"/>
      <c r="H4" s="2"/>
      <c r="I4" s="2"/>
      <c r="J4" s="2"/>
    </row>
    <row r="5" spans="1:12" ht="60.75" customHeight="1" x14ac:dyDescent="0.2">
      <c r="A5" s="41" t="s">
        <v>8</v>
      </c>
      <c r="B5" s="42" t="s">
        <v>30</v>
      </c>
      <c r="C5" s="42" t="s">
        <v>11</v>
      </c>
      <c r="D5" s="42" t="s">
        <v>12</v>
      </c>
      <c r="E5" s="42" t="s">
        <v>13</v>
      </c>
      <c r="F5" s="42" t="s">
        <v>18</v>
      </c>
      <c r="G5" s="42" t="s">
        <v>14</v>
      </c>
      <c r="H5" s="42" t="s">
        <v>15</v>
      </c>
      <c r="I5" s="42" t="s">
        <v>13</v>
      </c>
      <c r="J5" s="42" t="s">
        <v>18</v>
      </c>
      <c r="K5" s="43" t="s">
        <v>16</v>
      </c>
      <c r="L5" s="5"/>
    </row>
    <row r="6" spans="1:12" ht="27.75" customHeight="1" x14ac:dyDescent="0.2">
      <c r="A6" s="44"/>
      <c r="B6" s="38" t="s">
        <v>0</v>
      </c>
      <c r="C6" s="38" t="s">
        <v>1</v>
      </c>
      <c r="D6" s="38" t="s">
        <v>2</v>
      </c>
      <c r="E6" s="38" t="s">
        <v>3</v>
      </c>
      <c r="F6" s="38" t="s">
        <v>4</v>
      </c>
      <c r="G6" s="38" t="s">
        <v>5</v>
      </c>
      <c r="H6" s="38" t="s">
        <v>6</v>
      </c>
      <c r="I6" s="38" t="s">
        <v>7</v>
      </c>
      <c r="J6" s="38" t="s">
        <v>19</v>
      </c>
      <c r="K6" s="45" t="s">
        <v>23</v>
      </c>
      <c r="L6" s="5"/>
    </row>
    <row r="7" spans="1:12" ht="22.5" customHeight="1" x14ac:dyDescent="0.2">
      <c r="A7" s="44"/>
      <c r="B7" s="10"/>
      <c r="C7" s="11"/>
      <c r="D7" s="12" t="s">
        <v>17</v>
      </c>
      <c r="E7" s="12" t="s">
        <v>20</v>
      </c>
      <c r="F7" s="12" t="s">
        <v>28</v>
      </c>
      <c r="G7" s="18" t="s">
        <v>21</v>
      </c>
      <c r="H7" s="12" t="s">
        <v>22</v>
      </c>
      <c r="I7" s="12" t="s">
        <v>20</v>
      </c>
      <c r="J7" s="12" t="s">
        <v>24</v>
      </c>
      <c r="K7" s="46" t="s">
        <v>25</v>
      </c>
      <c r="L7" s="6"/>
    </row>
    <row r="8" spans="1:12" ht="24.75" customHeight="1" x14ac:dyDescent="0.2">
      <c r="A8" s="47" t="s">
        <v>9</v>
      </c>
      <c r="B8" s="9">
        <v>31400</v>
      </c>
      <c r="C8" s="17"/>
      <c r="D8" s="13">
        <f>B8*C8</f>
        <v>0</v>
      </c>
      <c r="E8" s="34" t="s">
        <v>29</v>
      </c>
      <c r="F8" s="13">
        <f>D8*0.23</f>
        <v>0</v>
      </c>
      <c r="G8" s="13">
        <f>SUM(D8+F8)</f>
        <v>0</v>
      </c>
      <c r="H8" s="13">
        <f>D8*48</f>
        <v>0</v>
      </c>
      <c r="I8" s="36" t="s">
        <v>29</v>
      </c>
      <c r="J8" s="13">
        <f>H8*I8</f>
        <v>0</v>
      </c>
      <c r="K8" s="48">
        <f>SUM(H8+J8)</f>
        <v>0</v>
      </c>
      <c r="L8" s="7"/>
    </row>
    <row r="9" spans="1:12" ht="15" x14ac:dyDescent="0.2">
      <c r="A9" s="47" t="s">
        <v>10</v>
      </c>
      <c r="B9" s="19">
        <v>7600</v>
      </c>
      <c r="C9" s="14"/>
      <c r="D9" s="14">
        <f>B9*C9</f>
        <v>0</v>
      </c>
      <c r="E9" s="35" t="s">
        <v>29</v>
      </c>
      <c r="F9" s="14">
        <f>D9*E9</f>
        <v>0</v>
      </c>
      <c r="G9" s="14">
        <f>D9+F9</f>
        <v>0</v>
      </c>
      <c r="H9" s="14">
        <f>D9*48</f>
        <v>0</v>
      </c>
      <c r="I9" s="37" t="s">
        <v>29</v>
      </c>
      <c r="J9" s="14">
        <f>H9*I9</f>
        <v>0</v>
      </c>
      <c r="K9" s="49">
        <f>SUM(H9+J9)</f>
        <v>0</v>
      </c>
      <c r="L9" s="8"/>
    </row>
    <row r="10" spans="1:12" ht="15.75" thickBot="1" x14ac:dyDescent="0.25">
      <c r="A10" s="50"/>
      <c r="B10" s="51"/>
      <c r="C10" s="52"/>
      <c r="D10" s="53"/>
      <c r="E10" s="54"/>
      <c r="F10" s="54"/>
      <c r="G10" s="52"/>
      <c r="H10" s="53"/>
      <c r="I10" s="53"/>
      <c r="J10" s="53"/>
      <c r="K10" s="55"/>
      <c r="L10" s="8"/>
    </row>
    <row r="11" spans="1:12" ht="16.5" thickBot="1" x14ac:dyDescent="0.3">
      <c r="A11" s="20"/>
      <c r="B11" s="20"/>
      <c r="C11" s="28"/>
      <c r="D11" s="31"/>
      <c r="E11" s="32"/>
      <c r="F11" s="32"/>
      <c r="G11" s="39" t="s">
        <v>26</v>
      </c>
      <c r="H11" s="39">
        <f>SUM(H8+H9)</f>
        <v>0</v>
      </c>
      <c r="I11" s="39"/>
      <c r="J11" s="39">
        <f>SUM(J8+J9)</f>
        <v>0</v>
      </c>
      <c r="K11" s="40">
        <f>SUM(K8+K9)</f>
        <v>0</v>
      </c>
      <c r="L11" s="8"/>
    </row>
    <row r="13" spans="1:12" x14ac:dyDescent="0.2">
      <c r="A13" s="57" t="s">
        <v>31</v>
      </c>
      <c r="B13" s="57"/>
      <c r="C13" s="57"/>
      <c r="D13" s="57"/>
      <c r="E13" s="58"/>
      <c r="F13" s="58"/>
      <c r="G13" s="58"/>
      <c r="H13" s="58"/>
      <c r="I13" s="58"/>
      <c r="J13" s="59" t="s">
        <v>32</v>
      </c>
      <c r="K13" s="60"/>
    </row>
    <row r="14" spans="1:12" x14ac:dyDescent="0.2">
      <c r="A14" s="61" t="s">
        <v>33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2" x14ac:dyDescent="0.2">
      <c r="A15" s="62" t="s">
        <v>34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2" ht="18" x14ac:dyDescent="0.25">
      <c r="A16" s="3"/>
      <c r="B16" s="3"/>
      <c r="C16" s="3"/>
      <c r="D16" s="3"/>
      <c r="E16" s="3"/>
      <c r="F16" s="3"/>
      <c r="G16" s="4"/>
      <c r="H16" s="4"/>
      <c r="I16" s="4"/>
      <c r="J16" s="4"/>
    </row>
    <row r="17" spans="1:11" x14ac:dyDescent="0.2">
      <c r="G17" s="2"/>
      <c r="H17" s="2"/>
      <c r="I17" s="2"/>
      <c r="J17" s="2"/>
    </row>
    <row r="18" spans="1:11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4.25" x14ac:dyDescent="0.2">
      <c r="A20" s="20"/>
      <c r="B20" s="21"/>
      <c r="C20" s="22"/>
      <c r="D20" s="23"/>
      <c r="E20" s="21"/>
      <c r="F20" s="21"/>
      <c r="G20" s="22"/>
      <c r="H20" s="23"/>
      <c r="I20" s="23"/>
      <c r="J20" s="23"/>
      <c r="K20" s="23"/>
    </row>
    <row r="21" spans="1:11" ht="14.25" x14ac:dyDescent="0.2">
      <c r="A21" s="20"/>
      <c r="B21" s="20"/>
      <c r="C21" s="24"/>
      <c r="D21" s="25"/>
      <c r="E21" s="26"/>
      <c r="F21" s="26"/>
      <c r="G21" s="1"/>
      <c r="H21" s="25"/>
      <c r="I21" s="25"/>
      <c r="J21" s="25"/>
      <c r="K21" s="25"/>
    </row>
    <row r="22" spans="1:11" ht="14.25" x14ac:dyDescent="0.2">
      <c r="A22" s="20"/>
      <c r="B22" s="27"/>
      <c r="C22" s="28"/>
      <c r="D22" s="29"/>
      <c r="E22" s="30"/>
      <c r="F22" s="30"/>
      <c r="G22" s="28"/>
      <c r="H22" s="31"/>
      <c r="I22" s="31"/>
      <c r="J22" s="31"/>
      <c r="K22" s="31"/>
    </row>
    <row r="23" spans="1:11" ht="14.25" x14ac:dyDescent="0.2">
      <c r="A23" s="20"/>
      <c r="B23" s="20"/>
      <c r="C23" s="28"/>
      <c r="D23" s="31"/>
      <c r="E23" s="32"/>
      <c r="F23" s="32"/>
      <c r="G23" s="28"/>
      <c r="H23" s="31"/>
      <c r="I23" s="31"/>
      <c r="J23" s="31"/>
      <c r="K23" s="31"/>
    </row>
    <row r="24" spans="1:11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6" spans="1:11" ht="18" x14ac:dyDescent="0.25">
      <c r="A26" s="15"/>
      <c r="B26" s="16"/>
    </row>
  </sheetData>
  <mergeCells count="6">
    <mergeCell ref="A1:K1"/>
    <mergeCell ref="A13:I13"/>
    <mergeCell ref="J13:K13"/>
    <mergeCell ref="A14:J14"/>
    <mergeCell ref="A15:K15"/>
    <mergeCell ref="I2:K2"/>
  </mergeCells>
  <phoneticPr fontId="0" type="noConversion"/>
  <pageMargins left="0.25" right="0.25" top="0.75" bottom="0.75" header="0.3" footer="0.3"/>
  <pageSetup paperSize="9" scale="110" orientation="landscape" r:id="rId1"/>
  <headerFooter alignWithMargins="0">
    <oddHeader>&amp;LPostępowanie nr: 141.272.12.2024
&amp;RZałącznik A do 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Lalik Oliwia</cp:lastModifiedBy>
  <cp:lastPrinted>2015-05-13T08:11:14Z</cp:lastPrinted>
  <dcterms:created xsi:type="dcterms:W3CDTF">1997-02-26T13:46:56Z</dcterms:created>
  <dcterms:modified xsi:type="dcterms:W3CDTF">2024-03-26T11:35:58Z</dcterms:modified>
</cp:coreProperties>
</file>