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spolne\1.3 Zamówienia publiczne POWYŻEJ 2021\PZP_02_2021 Tusze i tonery\JD\"/>
    </mc:Choice>
  </mc:AlternateContent>
  <xr:revisionPtr revIDLastSave="0" documentId="13_ncr:1_{884D26A3-F2EF-4C02-A01D-A435570319C7}" xr6:coauthVersionLast="36" xr6:coauthVersionMax="36" xr10:uidLastSave="{00000000-0000-0000-0000-000000000000}"/>
  <bookViews>
    <workbookView xWindow="0" yWindow="0" windowWidth="21570" windowHeight="7380" xr2:uid="{70FA72F8-F769-495B-B836-8D344366EF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0" i="1"/>
  <c r="F48" i="1"/>
  <c r="F47" i="1"/>
  <c r="F42" i="1"/>
  <c r="F43" i="1"/>
  <c r="F44" i="1"/>
  <c r="F45" i="1"/>
  <c r="F41" i="1"/>
  <c r="F36" i="1"/>
  <c r="F37" i="1"/>
  <c r="F38" i="1"/>
  <c r="F39" i="1"/>
  <c r="F35" i="1"/>
  <c r="F32" i="1"/>
  <c r="F33" i="1"/>
  <c r="F31" i="1"/>
  <c r="F26" i="1"/>
  <c r="F27" i="1"/>
  <c r="F28" i="1"/>
  <c r="F29" i="1"/>
  <c r="F25" i="1"/>
  <c r="F23" i="1"/>
  <c r="F22" i="1"/>
  <c r="F21" i="1"/>
  <c r="F10" i="1"/>
  <c r="F11" i="1"/>
  <c r="F12" i="1"/>
  <c r="F13" i="1"/>
  <c r="F14" i="1"/>
  <c r="F15" i="1"/>
  <c r="F16" i="1"/>
  <c r="F17" i="1"/>
  <c r="F18" i="1"/>
  <c r="F19" i="1"/>
  <c r="F9" i="1"/>
  <c r="E52" i="1" l="1"/>
  <c r="G51" i="1"/>
  <c r="F52" i="1" l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5" i="1"/>
  <c r="G26" i="1"/>
  <c r="G27" i="1"/>
  <c r="G28" i="1"/>
  <c r="G29" i="1"/>
  <c r="G31" i="1"/>
  <c r="G32" i="1"/>
  <c r="G33" i="1"/>
  <c r="G35" i="1"/>
  <c r="G36" i="1"/>
  <c r="G37" i="1"/>
  <c r="G38" i="1"/>
  <c r="G39" i="1"/>
  <c r="G41" i="1"/>
  <c r="G42" i="1"/>
  <c r="G43" i="1"/>
  <c r="G44" i="1"/>
  <c r="G45" i="1"/>
  <c r="G47" i="1"/>
  <c r="G48" i="1"/>
  <c r="G50" i="1"/>
  <c r="G52" i="1" l="1"/>
  <c r="G9" i="1"/>
</calcChain>
</file>

<file path=xl/sharedStrings.xml><?xml version="1.0" encoding="utf-8"?>
<sst xmlns="http://schemas.openxmlformats.org/spreadsheetml/2006/main" count="94" uniqueCount="59">
  <si>
    <t>Lp.</t>
  </si>
  <si>
    <t>Asortyment</t>
  </si>
  <si>
    <t>j.m.</t>
  </si>
  <si>
    <t>Ilość</t>
  </si>
  <si>
    <t>Taśmy do drukarki OKI ML 320/321/3320/3390</t>
  </si>
  <si>
    <t>szt.</t>
  </si>
  <si>
    <t>Taśma do drukarki Epson FX-2190</t>
  </si>
  <si>
    <t>szt</t>
  </si>
  <si>
    <t>Taśma do nadruku do drukarki Brother P-touch 7600 12 mmx8m,kolor taśmy biały/kolor nadruku czarny</t>
  </si>
  <si>
    <r>
      <t xml:space="preserve">Taśma </t>
    </r>
    <r>
      <rPr>
        <sz val="8"/>
        <color theme="1"/>
        <rFont val="Bookman Old Style"/>
        <family val="1"/>
        <charset val="238"/>
      </rPr>
      <t xml:space="preserve">kolorowa YMCKO-200 do </t>
    </r>
    <r>
      <rPr>
        <sz val="8"/>
        <color rgb="FF000000"/>
        <rFont val="Bookman Old Style"/>
        <family val="1"/>
        <charset val="238"/>
      </rPr>
      <t>drukarki kart ZEBRA P110i, 200 pełnokolorowych nadruków jednostronnych z jednej taśmy</t>
    </r>
  </si>
  <si>
    <t>Taśma żywiczna do drukarki GX-420T, 64mm x 74m</t>
  </si>
  <si>
    <t>Tonery do faksów i urządzeń wielofunkcyjnych</t>
  </si>
  <si>
    <t>SHARP MX-2614:</t>
  </si>
  <si>
    <t xml:space="preserve">toner niebieski: symbol producenta MX23GTCA, wydajność min. 10 000 stron A4 </t>
  </si>
  <si>
    <t xml:space="preserve">toner czerwony: symbol producenta MX23GTMA, wydajność min. 10 000 stron A4 </t>
  </si>
  <si>
    <t xml:space="preserve">toner żółty: symbol producenta MX23GTYA, wydajność min. 10 000 stron A4 </t>
  </si>
  <si>
    <t>pojemnik na zużyty toner, symbol producenta MX-230HB</t>
  </si>
  <si>
    <t>Tonery do ksero</t>
  </si>
  <si>
    <t>Toner do CANNON PC 860</t>
  </si>
  <si>
    <t>Toner do Konica Minolta BIZHUB 211</t>
  </si>
  <si>
    <t>Konica Minolta BIZHUB C220</t>
  </si>
  <si>
    <t xml:space="preserve">Toner czarny, symbol producenta TN-216K, wydajność min 29 000 stron A4 </t>
  </si>
  <si>
    <t xml:space="preserve">Toner niebieski, symbol producenta TN-216C, wydajność min 26 000 stron A4 </t>
  </si>
  <si>
    <t xml:space="preserve">Toner czerwony, symbol producenta TN-216M, wydajność min 26 000 stron A4 </t>
  </si>
  <si>
    <t xml:space="preserve">Toner żółty, symbol producenta TN-216Y, wydajność min 26 000 stron A4 </t>
  </si>
  <si>
    <t>Pojemnik na zużyty toner</t>
  </si>
  <si>
    <t>Konica Minolta BIZHUB C3110</t>
  </si>
  <si>
    <t xml:space="preserve">Toner czarny,  symbol producenta TNP51K wydajność min 5 000 stron A4 </t>
  </si>
  <si>
    <t xml:space="preserve">Toner niebieski, symbol producenta TNP51C wydajność min 5 000 stron A4 </t>
  </si>
  <si>
    <t xml:space="preserve">Toner czerwony, symbol producenta TNP51M wydajność min 5 000 stron A4 </t>
  </si>
  <si>
    <t xml:space="preserve">Toner żółty, symbol producenta TNP51Y wydajność min 5 000 stron A4 </t>
  </si>
  <si>
    <t>Lexmark MB 2442adwe</t>
  </si>
  <si>
    <t>Toner do Lexmark MB2442adwe, wydajność minimum 6000 stron A4 przy pokryciu 5%</t>
  </si>
  <si>
    <t>Bęben światłoczuły do Lexmark MB2442adwe, wydajność minimum 60 000 stron przy pokryciu 5%</t>
  </si>
  <si>
    <t>Formularz asortymentowo -cenowy</t>
  </si>
  <si>
    <r>
      <t xml:space="preserve">Tusz do drukarki HP Officejet 100 mobile Printer czarny,  wydajność </t>
    </r>
    <r>
      <rPr>
        <sz val="8"/>
        <color theme="1"/>
        <rFont val="Bookman Old Style"/>
        <family val="1"/>
        <charset val="238"/>
      </rPr>
      <t>minimum 480 stron</t>
    </r>
    <r>
      <rPr>
        <sz val="8"/>
        <color rgb="FF00B050"/>
        <rFont val="Bookman Old Style"/>
        <family val="1"/>
        <charset val="238"/>
      </rPr>
      <t xml:space="preserve"> </t>
    </r>
    <r>
      <rPr>
        <sz val="8"/>
        <color rgb="FF000000"/>
        <rFont val="Bookman Old Style"/>
        <family val="1"/>
        <charset val="238"/>
      </rPr>
      <t>A4 przy pokryciu 5%</t>
    </r>
  </si>
  <si>
    <t>Tonery do drukarki HP LJ 1010,1012,1022, wydajność min. 2 000 stron A4 przy pokryciu 5%</t>
  </si>
  <si>
    <t>Tonery do drukarki  HP LJ 1160, 1320, wydajność min. 2 500 stron A4 przy pokryciu 5%</t>
  </si>
  <si>
    <t>Tonery do drukarki Lexmark E 450 dn, wydajność min. 11 000 stron A4 przy pokryciu 5%</t>
  </si>
  <si>
    <t>Tonery do drukarki HP LJ P2055 dn, wydajność min. 6 500 stron A4 przy pokryciu 5%</t>
  </si>
  <si>
    <t>Toner czarny do HP MF 1120, wydajność min. 2 000 stron A4 przy pokryciu 5%</t>
  </si>
  <si>
    <t>Toner czarny do HP LJ M 1212, wydajność min. 1 600 stron A4 przy pokryciu 5%</t>
  </si>
  <si>
    <t>Toner czarny do HP LJ M 1536 dnf, wydajność min. 2100 stron A4 przy pokryciu 5%</t>
  </si>
  <si>
    <t>Tusze do drukarek mobilnych SWD PRM</t>
  </si>
  <si>
    <t>Razem</t>
  </si>
  <si>
    <t>Tonery do drukarki  Lexmark MS417, wydajność min. 8 500 stron A4 przy pokryciu 5%</t>
  </si>
  <si>
    <t>Tonery do drukarki HP LJ Pro 400  M401dn, wydajność min. 6900 stron A4 przy pokryciu 5%</t>
  </si>
  <si>
    <t>Toner do Panasonic DP-1520/8020 wraz z pojemnikiem na zużyty toner</t>
  </si>
  <si>
    <t xml:space="preserve">Toner czarny: symbol producenta MX23GTBA, wydajność min. 18 000 stron A4 </t>
  </si>
  <si>
    <t>Cena j. netto</t>
  </si>
  <si>
    <t>Toner do drukarki HP LJ m15w, wydajność min. 1000 stron A4 przy pokryciu 5%</t>
  </si>
  <si>
    <t>Wartość netto</t>
  </si>
  <si>
    <t>Wartość brutto</t>
  </si>
  <si>
    <t>Załącznik nr 2 do zaproszenia</t>
  </si>
  <si>
    <t>Wykonawca:</t>
  </si>
  <si>
    <t>Adres:</t>
  </si>
  <si>
    <t>Nazwa:</t>
  </si>
  <si>
    <t>Data: ……………………………………….</t>
  </si>
  <si>
    <t>podpis osoby uprawnionej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</si>
</sst>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b/>
      <sz val="8"/>
      <color rgb="FF000000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8"/>
      <color rgb="FF00B050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7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E9FF-D445-492A-AD8B-71A8F5747391}">
  <sheetPr>
    <pageSetUpPr fitToPage="1"/>
  </sheetPr>
  <dimension ref="A2:G59"/>
  <sheetViews>
    <sheetView tabSelected="1" zoomScaleNormal="100" workbookViewId="0">
      <selection activeCell="I13" sqref="I13"/>
    </sheetView>
  </sheetViews>
  <sheetFormatPr defaultRowHeight="15" x14ac:dyDescent="0.25"/>
  <cols>
    <col min="1" max="1" width="5.5703125" style="1" customWidth="1"/>
    <col min="2" max="2" width="32.7109375" customWidth="1"/>
    <col min="3" max="3" width="6.28515625" customWidth="1"/>
    <col min="4" max="4" width="7.140625" customWidth="1"/>
    <col min="5" max="5" width="14.7109375" customWidth="1"/>
    <col min="6" max="6" width="17.140625" customWidth="1"/>
    <col min="7" max="7" width="18.28515625" customWidth="1"/>
  </cols>
  <sheetData>
    <row r="2" spans="1:7" x14ac:dyDescent="0.25">
      <c r="B2" s="2" t="s">
        <v>34</v>
      </c>
      <c r="F2" s="26" t="s">
        <v>53</v>
      </c>
      <c r="G2" s="26"/>
    </row>
    <row r="4" spans="1:7" x14ac:dyDescent="0.25">
      <c r="B4" t="s">
        <v>54</v>
      </c>
    </row>
    <row r="5" spans="1:7" x14ac:dyDescent="0.25">
      <c r="B5" t="s">
        <v>56</v>
      </c>
    </row>
    <row r="6" spans="1:7" x14ac:dyDescent="0.25">
      <c r="B6" t="s">
        <v>55</v>
      </c>
    </row>
    <row r="8" spans="1:7" ht="52.5" customHeight="1" x14ac:dyDescent="0.25">
      <c r="A8" s="3" t="s">
        <v>0</v>
      </c>
      <c r="B8" s="4" t="s">
        <v>1</v>
      </c>
      <c r="C8" s="5" t="s">
        <v>2</v>
      </c>
      <c r="D8" s="4" t="s">
        <v>3</v>
      </c>
      <c r="E8" s="4" t="s">
        <v>49</v>
      </c>
      <c r="F8" s="4" t="s">
        <v>51</v>
      </c>
      <c r="G8" s="4" t="s">
        <v>52</v>
      </c>
    </row>
    <row r="9" spans="1:7" ht="50.25" customHeight="1" x14ac:dyDescent="0.25">
      <c r="A9" s="6">
        <v>1</v>
      </c>
      <c r="B9" s="7" t="s">
        <v>4</v>
      </c>
      <c r="C9" s="8" t="s">
        <v>5</v>
      </c>
      <c r="D9" s="8">
        <v>35</v>
      </c>
      <c r="E9" s="16"/>
      <c r="F9" s="16">
        <f>D9*E9</f>
        <v>0</v>
      </c>
      <c r="G9" s="16">
        <f t="shared" ref="G9:G45" si="0">F9*1.23</f>
        <v>0</v>
      </c>
    </row>
    <row r="10" spans="1:7" ht="44.25" customHeight="1" x14ac:dyDescent="0.25">
      <c r="A10" s="6">
        <v>2</v>
      </c>
      <c r="B10" s="9" t="s">
        <v>6</v>
      </c>
      <c r="C10" s="10" t="s">
        <v>7</v>
      </c>
      <c r="D10" s="10">
        <v>2</v>
      </c>
      <c r="E10" s="18"/>
      <c r="F10" s="16">
        <f t="shared" ref="F10:F51" si="1">D10*E10</f>
        <v>0</v>
      </c>
      <c r="G10" s="16">
        <f t="shared" si="0"/>
        <v>0</v>
      </c>
    </row>
    <row r="11" spans="1:7" ht="39.75" customHeight="1" x14ac:dyDescent="0.25">
      <c r="A11" s="6">
        <v>3</v>
      </c>
      <c r="B11" s="11" t="s">
        <v>36</v>
      </c>
      <c r="C11" s="8" t="s">
        <v>7</v>
      </c>
      <c r="D11" s="8">
        <v>25</v>
      </c>
      <c r="E11" s="16"/>
      <c r="F11" s="16">
        <f t="shared" si="1"/>
        <v>0</v>
      </c>
      <c r="G11" s="16">
        <f t="shared" si="0"/>
        <v>0</v>
      </c>
    </row>
    <row r="12" spans="1:7" ht="38.25" x14ac:dyDescent="0.25">
      <c r="A12" s="6">
        <v>4</v>
      </c>
      <c r="B12" s="12" t="s">
        <v>37</v>
      </c>
      <c r="C12" s="10" t="s">
        <v>7</v>
      </c>
      <c r="D12" s="10">
        <v>30</v>
      </c>
      <c r="E12" s="18"/>
      <c r="F12" s="16">
        <f t="shared" si="1"/>
        <v>0</v>
      </c>
      <c r="G12" s="16">
        <f t="shared" si="0"/>
        <v>0</v>
      </c>
    </row>
    <row r="13" spans="1:7" ht="38.25" x14ac:dyDescent="0.25">
      <c r="A13" s="6">
        <v>5</v>
      </c>
      <c r="B13" s="11" t="s">
        <v>45</v>
      </c>
      <c r="C13" s="8" t="s">
        <v>7</v>
      </c>
      <c r="D13" s="8">
        <v>4</v>
      </c>
      <c r="E13" s="16"/>
      <c r="F13" s="16">
        <f t="shared" si="1"/>
        <v>0</v>
      </c>
      <c r="G13" s="16">
        <f t="shared" si="0"/>
        <v>0</v>
      </c>
    </row>
    <row r="14" spans="1:7" ht="49.5" customHeight="1" x14ac:dyDescent="0.25">
      <c r="A14" s="6">
        <v>6</v>
      </c>
      <c r="B14" s="12" t="s">
        <v>46</v>
      </c>
      <c r="C14" s="10" t="s">
        <v>7</v>
      </c>
      <c r="D14" s="10">
        <v>40</v>
      </c>
      <c r="E14" s="18"/>
      <c r="F14" s="16">
        <f t="shared" si="1"/>
        <v>0</v>
      </c>
      <c r="G14" s="16">
        <f t="shared" si="0"/>
        <v>0</v>
      </c>
    </row>
    <row r="15" spans="1:7" ht="39" customHeight="1" x14ac:dyDescent="0.25">
      <c r="A15" s="6">
        <v>7</v>
      </c>
      <c r="B15" s="11" t="s">
        <v>38</v>
      </c>
      <c r="C15" s="8" t="s">
        <v>7</v>
      </c>
      <c r="D15" s="8">
        <v>4</v>
      </c>
      <c r="E15" s="16"/>
      <c r="F15" s="16">
        <f t="shared" si="1"/>
        <v>0</v>
      </c>
      <c r="G15" s="16">
        <f t="shared" si="0"/>
        <v>0</v>
      </c>
    </row>
    <row r="16" spans="1:7" ht="51.75" customHeight="1" x14ac:dyDescent="0.25">
      <c r="A16" s="6">
        <v>8</v>
      </c>
      <c r="B16" s="12" t="s">
        <v>39</v>
      </c>
      <c r="C16" s="10" t="s">
        <v>7</v>
      </c>
      <c r="D16" s="10">
        <v>45</v>
      </c>
      <c r="E16" s="18"/>
      <c r="F16" s="16">
        <f t="shared" si="1"/>
        <v>0</v>
      </c>
      <c r="G16" s="16">
        <f t="shared" si="0"/>
        <v>0</v>
      </c>
    </row>
    <row r="17" spans="1:7" ht="63.75" customHeight="1" x14ac:dyDescent="0.25">
      <c r="A17" s="13">
        <v>9</v>
      </c>
      <c r="B17" s="11" t="s">
        <v>8</v>
      </c>
      <c r="C17" s="8" t="s">
        <v>7</v>
      </c>
      <c r="D17" s="8">
        <v>1</v>
      </c>
      <c r="E17" s="16"/>
      <c r="F17" s="16">
        <f t="shared" si="1"/>
        <v>0</v>
      </c>
      <c r="G17" s="16">
        <f t="shared" si="0"/>
        <v>0</v>
      </c>
    </row>
    <row r="18" spans="1:7" ht="65.25" customHeight="1" x14ac:dyDescent="0.25">
      <c r="A18" s="6">
        <v>10</v>
      </c>
      <c r="B18" s="9" t="s">
        <v>9</v>
      </c>
      <c r="C18" s="10" t="s">
        <v>7</v>
      </c>
      <c r="D18" s="10">
        <v>1</v>
      </c>
      <c r="E18" s="18"/>
      <c r="F18" s="16">
        <f t="shared" si="1"/>
        <v>0</v>
      </c>
      <c r="G18" s="16">
        <f t="shared" si="0"/>
        <v>0</v>
      </c>
    </row>
    <row r="19" spans="1:7" ht="39.75" customHeight="1" x14ac:dyDescent="0.25">
      <c r="A19" s="6">
        <v>11</v>
      </c>
      <c r="B19" s="7" t="s">
        <v>10</v>
      </c>
      <c r="C19" s="10" t="s">
        <v>7</v>
      </c>
      <c r="D19" s="10">
        <v>6</v>
      </c>
      <c r="E19" s="18"/>
      <c r="F19" s="16">
        <f t="shared" si="1"/>
        <v>0</v>
      </c>
      <c r="G19" s="16">
        <f t="shared" si="0"/>
        <v>0</v>
      </c>
    </row>
    <row r="20" spans="1:7" ht="22.5" customHeight="1" x14ac:dyDescent="0.25">
      <c r="A20" s="20"/>
      <c r="B20" s="20" t="s">
        <v>11</v>
      </c>
      <c r="C20" s="20"/>
      <c r="D20" s="20"/>
      <c r="E20" s="21"/>
      <c r="F20" s="22"/>
      <c r="G20" s="22"/>
    </row>
    <row r="21" spans="1:7" ht="69.75" customHeight="1" x14ac:dyDescent="0.25">
      <c r="A21" s="6">
        <v>12</v>
      </c>
      <c r="B21" s="9" t="s">
        <v>42</v>
      </c>
      <c r="C21" s="10" t="s">
        <v>7</v>
      </c>
      <c r="D21" s="10">
        <v>70</v>
      </c>
      <c r="E21" s="18"/>
      <c r="F21" s="16">
        <f t="shared" si="1"/>
        <v>0</v>
      </c>
      <c r="G21" s="16">
        <f t="shared" si="0"/>
        <v>0</v>
      </c>
    </row>
    <row r="22" spans="1:7" ht="65.25" customHeight="1" x14ac:dyDescent="0.25">
      <c r="A22" s="6">
        <v>13</v>
      </c>
      <c r="B22" s="12" t="s">
        <v>41</v>
      </c>
      <c r="C22" s="8" t="s">
        <v>7</v>
      </c>
      <c r="D22" s="8">
        <v>4</v>
      </c>
      <c r="E22" s="16"/>
      <c r="F22" s="16">
        <f t="shared" si="1"/>
        <v>0</v>
      </c>
      <c r="G22" s="16">
        <f t="shared" si="0"/>
        <v>0</v>
      </c>
    </row>
    <row r="23" spans="1:7" ht="39" customHeight="1" x14ac:dyDescent="0.25">
      <c r="A23" s="6">
        <v>14</v>
      </c>
      <c r="B23" s="11" t="s">
        <v>40</v>
      </c>
      <c r="C23" s="10" t="s">
        <v>7</v>
      </c>
      <c r="D23" s="10">
        <v>2</v>
      </c>
      <c r="E23" s="18"/>
      <c r="F23" s="16">
        <f t="shared" si="1"/>
        <v>0</v>
      </c>
      <c r="G23" s="16">
        <f t="shared" si="0"/>
        <v>0</v>
      </c>
    </row>
    <row r="24" spans="1:7" ht="15.75" customHeight="1" x14ac:dyDescent="0.25">
      <c r="A24" s="20"/>
      <c r="B24" s="20" t="s">
        <v>12</v>
      </c>
      <c r="C24" s="20"/>
      <c r="D24" s="20"/>
      <c r="E24" s="21"/>
      <c r="F24" s="22"/>
      <c r="G24" s="22"/>
    </row>
    <row r="25" spans="1:7" ht="62.25" customHeight="1" x14ac:dyDescent="0.25">
      <c r="A25" s="6">
        <v>15</v>
      </c>
      <c r="B25" s="9" t="s">
        <v>48</v>
      </c>
      <c r="C25" s="10" t="s">
        <v>7</v>
      </c>
      <c r="D25" s="10">
        <v>4</v>
      </c>
      <c r="E25" s="18"/>
      <c r="F25" s="16">
        <f t="shared" si="1"/>
        <v>0</v>
      </c>
      <c r="G25" s="16">
        <f t="shared" si="0"/>
        <v>0</v>
      </c>
    </row>
    <row r="26" spans="1:7" ht="63" customHeight="1" x14ac:dyDescent="0.25">
      <c r="A26" s="6">
        <v>16</v>
      </c>
      <c r="B26" s="7" t="s">
        <v>13</v>
      </c>
      <c r="C26" s="8" t="s">
        <v>7</v>
      </c>
      <c r="D26" s="8">
        <v>2</v>
      </c>
      <c r="E26" s="16"/>
      <c r="F26" s="16">
        <f t="shared" si="1"/>
        <v>0</v>
      </c>
      <c r="G26" s="16">
        <f t="shared" si="0"/>
        <v>0</v>
      </c>
    </row>
    <row r="27" spans="1:7" ht="45" customHeight="1" x14ac:dyDescent="0.25">
      <c r="A27" s="6">
        <v>17</v>
      </c>
      <c r="B27" s="9" t="s">
        <v>14</v>
      </c>
      <c r="C27" s="10" t="s">
        <v>7</v>
      </c>
      <c r="D27" s="10">
        <v>2</v>
      </c>
      <c r="E27" s="18"/>
      <c r="F27" s="16">
        <f t="shared" si="1"/>
        <v>0</v>
      </c>
      <c r="G27" s="16">
        <f t="shared" si="0"/>
        <v>0</v>
      </c>
    </row>
    <row r="28" spans="1:7" ht="49.5" customHeight="1" x14ac:dyDescent="0.25">
      <c r="A28" s="6">
        <v>18</v>
      </c>
      <c r="B28" s="7" t="s">
        <v>15</v>
      </c>
      <c r="C28" s="8" t="s">
        <v>7</v>
      </c>
      <c r="D28" s="8">
        <v>2</v>
      </c>
      <c r="E28" s="16"/>
      <c r="F28" s="16">
        <f t="shared" si="1"/>
        <v>0</v>
      </c>
      <c r="G28" s="16">
        <f t="shared" si="0"/>
        <v>0</v>
      </c>
    </row>
    <row r="29" spans="1:7" ht="39" customHeight="1" x14ac:dyDescent="0.25">
      <c r="A29" s="6">
        <v>19</v>
      </c>
      <c r="B29" s="9" t="s">
        <v>16</v>
      </c>
      <c r="C29" s="10" t="s">
        <v>7</v>
      </c>
      <c r="D29" s="10">
        <v>2</v>
      </c>
      <c r="E29" s="18"/>
      <c r="F29" s="16">
        <f t="shared" si="1"/>
        <v>0</v>
      </c>
      <c r="G29" s="16">
        <f t="shared" si="0"/>
        <v>0</v>
      </c>
    </row>
    <row r="30" spans="1:7" ht="15.75" customHeight="1" x14ac:dyDescent="0.25">
      <c r="A30" s="20"/>
      <c r="B30" s="20" t="s">
        <v>17</v>
      </c>
      <c r="C30" s="20"/>
      <c r="D30" s="20"/>
      <c r="E30" s="21"/>
      <c r="F30" s="22"/>
      <c r="G30" s="22"/>
    </row>
    <row r="31" spans="1:7" x14ac:dyDescent="0.25">
      <c r="A31" s="6">
        <v>20</v>
      </c>
      <c r="B31" s="9" t="s">
        <v>18</v>
      </c>
      <c r="C31" s="10" t="s">
        <v>7</v>
      </c>
      <c r="D31" s="10">
        <v>1</v>
      </c>
      <c r="E31" s="18"/>
      <c r="F31" s="16">
        <f t="shared" si="1"/>
        <v>0</v>
      </c>
      <c r="G31" s="16">
        <f t="shared" si="0"/>
        <v>0</v>
      </c>
    </row>
    <row r="32" spans="1:7" ht="45" customHeight="1" x14ac:dyDescent="0.25">
      <c r="A32" s="6">
        <v>21</v>
      </c>
      <c r="B32" s="7" t="s">
        <v>47</v>
      </c>
      <c r="C32" s="8" t="s">
        <v>7</v>
      </c>
      <c r="D32" s="8">
        <v>3</v>
      </c>
      <c r="E32" s="16"/>
      <c r="F32" s="16">
        <f t="shared" si="1"/>
        <v>0</v>
      </c>
      <c r="G32" s="16">
        <f t="shared" si="0"/>
        <v>0</v>
      </c>
    </row>
    <row r="33" spans="1:7" ht="48.75" customHeight="1" x14ac:dyDescent="0.25">
      <c r="A33" s="6">
        <v>22</v>
      </c>
      <c r="B33" s="9" t="s">
        <v>19</v>
      </c>
      <c r="C33" s="10" t="s">
        <v>7</v>
      </c>
      <c r="D33" s="10">
        <v>1</v>
      </c>
      <c r="E33" s="18"/>
      <c r="F33" s="16">
        <f t="shared" si="1"/>
        <v>0</v>
      </c>
      <c r="G33" s="16">
        <f t="shared" si="0"/>
        <v>0</v>
      </c>
    </row>
    <row r="34" spans="1:7" ht="15.75" customHeight="1" x14ac:dyDescent="0.25">
      <c r="A34" s="20"/>
      <c r="B34" s="20" t="s">
        <v>20</v>
      </c>
      <c r="C34" s="20"/>
      <c r="D34" s="20"/>
      <c r="E34" s="21"/>
      <c r="F34" s="22"/>
      <c r="G34" s="22"/>
    </row>
    <row r="35" spans="1:7" ht="54" customHeight="1" x14ac:dyDescent="0.25">
      <c r="A35" s="6">
        <v>23</v>
      </c>
      <c r="B35" s="9" t="s">
        <v>21</v>
      </c>
      <c r="C35" s="10" t="s">
        <v>7</v>
      </c>
      <c r="D35" s="10">
        <v>2</v>
      </c>
      <c r="E35" s="18"/>
      <c r="F35" s="16">
        <f t="shared" si="1"/>
        <v>0</v>
      </c>
      <c r="G35" s="16">
        <f t="shared" si="0"/>
        <v>0</v>
      </c>
    </row>
    <row r="36" spans="1:7" ht="45.75" customHeight="1" x14ac:dyDescent="0.25">
      <c r="A36" s="6">
        <v>24</v>
      </c>
      <c r="B36" s="7" t="s">
        <v>22</v>
      </c>
      <c r="C36" s="8" t="s">
        <v>7</v>
      </c>
      <c r="D36" s="8">
        <v>1</v>
      </c>
      <c r="E36" s="16"/>
      <c r="F36" s="16">
        <f t="shared" si="1"/>
        <v>0</v>
      </c>
      <c r="G36" s="16">
        <f t="shared" si="0"/>
        <v>0</v>
      </c>
    </row>
    <row r="37" spans="1:7" ht="50.25" customHeight="1" x14ac:dyDescent="0.25">
      <c r="A37" s="6">
        <v>25</v>
      </c>
      <c r="B37" s="9" t="s">
        <v>23</v>
      </c>
      <c r="C37" s="10" t="s">
        <v>7</v>
      </c>
      <c r="D37" s="10">
        <v>1</v>
      </c>
      <c r="E37" s="18"/>
      <c r="F37" s="16">
        <f t="shared" si="1"/>
        <v>0</v>
      </c>
      <c r="G37" s="16">
        <f t="shared" si="0"/>
        <v>0</v>
      </c>
    </row>
    <row r="38" spans="1:7" ht="51" customHeight="1" x14ac:dyDescent="0.25">
      <c r="A38" s="6">
        <v>26</v>
      </c>
      <c r="B38" s="7" t="s">
        <v>24</v>
      </c>
      <c r="C38" s="8" t="s">
        <v>7</v>
      </c>
      <c r="D38" s="8">
        <v>1</v>
      </c>
      <c r="E38" s="16"/>
      <c r="F38" s="16">
        <f t="shared" si="1"/>
        <v>0</v>
      </c>
      <c r="G38" s="16">
        <f t="shared" si="0"/>
        <v>0</v>
      </c>
    </row>
    <row r="39" spans="1:7" x14ac:dyDescent="0.25">
      <c r="A39" s="6">
        <v>27</v>
      </c>
      <c r="B39" s="9" t="s">
        <v>25</v>
      </c>
      <c r="C39" s="10" t="s">
        <v>7</v>
      </c>
      <c r="D39" s="10">
        <v>2</v>
      </c>
      <c r="E39" s="18"/>
      <c r="F39" s="16">
        <f t="shared" si="1"/>
        <v>0</v>
      </c>
      <c r="G39" s="16">
        <f t="shared" si="0"/>
        <v>0</v>
      </c>
    </row>
    <row r="40" spans="1:7" ht="15.75" customHeight="1" x14ac:dyDescent="0.25">
      <c r="A40" s="20"/>
      <c r="B40" s="20" t="s">
        <v>26</v>
      </c>
      <c r="C40" s="20"/>
      <c r="D40" s="20"/>
      <c r="E40" s="21"/>
      <c r="F40" s="22"/>
      <c r="G40" s="22"/>
    </row>
    <row r="41" spans="1:7" ht="41.25" customHeight="1" x14ac:dyDescent="0.25">
      <c r="A41" s="6">
        <v>28</v>
      </c>
      <c r="B41" s="9" t="s">
        <v>27</v>
      </c>
      <c r="C41" s="10" t="s">
        <v>7</v>
      </c>
      <c r="D41" s="10">
        <v>6</v>
      </c>
      <c r="E41" s="18"/>
      <c r="F41" s="16">
        <f t="shared" si="1"/>
        <v>0</v>
      </c>
      <c r="G41" s="16">
        <f t="shared" si="0"/>
        <v>0</v>
      </c>
    </row>
    <row r="42" spans="1:7" ht="54" customHeight="1" x14ac:dyDescent="0.25">
      <c r="A42" s="6">
        <v>29</v>
      </c>
      <c r="B42" s="7" t="s">
        <v>28</v>
      </c>
      <c r="C42" s="8" t="s">
        <v>7</v>
      </c>
      <c r="D42" s="8">
        <v>2</v>
      </c>
      <c r="E42" s="16"/>
      <c r="F42" s="16">
        <f t="shared" si="1"/>
        <v>0</v>
      </c>
      <c r="G42" s="16">
        <f t="shared" si="0"/>
        <v>0</v>
      </c>
    </row>
    <row r="43" spans="1:7" ht="48.75" customHeight="1" x14ac:dyDescent="0.25">
      <c r="A43" s="6">
        <v>30</v>
      </c>
      <c r="B43" s="9" t="s">
        <v>29</v>
      </c>
      <c r="C43" s="10" t="s">
        <v>7</v>
      </c>
      <c r="D43" s="10">
        <v>2</v>
      </c>
      <c r="E43" s="18"/>
      <c r="F43" s="16">
        <f t="shared" si="1"/>
        <v>0</v>
      </c>
      <c r="G43" s="16">
        <f t="shared" si="0"/>
        <v>0</v>
      </c>
    </row>
    <row r="44" spans="1:7" ht="44.25" customHeight="1" x14ac:dyDescent="0.25">
      <c r="A44" s="6">
        <v>31</v>
      </c>
      <c r="B44" s="7" t="s">
        <v>30</v>
      </c>
      <c r="C44" s="8" t="s">
        <v>7</v>
      </c>
      <c r="D44" s="8">
        <v>2</v>
      </c>
      <c r="E44" s="16"/>
      <c r="F44" s="16">
        <f t="shared" si="1"/>
        <v>0</v>
      </c>
      <c r="G44" s="16">
        <f t="shared" si="0"/>
        <v>0</v>
      </c>
    </row>
    <row r="45" spans="1:7" x14ac:dyDescent="0.25">
      <c r="A45" s="6">
        <v>32</v>
      </c>
      <c r="B45" s="9" t="s">
        <v>25</v>
      </c>
      <c r="C45" s="10" t="s">
        <v>7</v>
      </c>
      <c r="D45" s="10">
        <v>3</v>
      </c>
      <c r="E45" s="18"/>
      <c r="F45" s="16">
        <f t="shared" si="1"/>
        <v>0</v>
      </c>
      <c r="G45" s="16">
        <f t="shared" si="0"/>
        <v>0</v>
      </c>
    </row>
    <row r="46" spans="1:7" ht="36" customHeight="1" x14ac:dyDescent="0.25">
      <c r="A46" s="23"/>
      <c r="B46" s="24" t="s">
        <v>31</v>
      </c>
      <c r="C46" s="23"/>
      <c r="D46" s="23"/>
      <c r="E46" s="25"/>
      <c r="F46" s="22"/>
      <c r="G46" s="22"/>
    </row>
    <row r="47" spans="1:7" ht="49.5" customHeight="1" x14ac:dyDescent="0.25">
      <c r="A47" s="6">
        <v>33</v>
      </c>
      <c r="B47" s="9" t="s">
        <v>32</v>
      </c>
      <c r="C47" s="10" t="s">
        <v>7</v>
      </c>
      <c r="D47" s="10">
        <v>32</v>
      </c>
      <c r="E47" s="18"/>
      <c r="F47" s="16">
        <f t="shared" si="1"/>
        <v>0</v>
      </c>
      <c r="G47" s="16">
        <f>F47*1.23</f>
        <v>0</v>
      </c>
    </row>
    <row r="48" spans="1:7" ht="39" customHeight="1" x14ac:dyDescent="0.25">
      <c r="A48" s="6">
        <v>34</v>
      </c>
      <c r="B48" s="7" t="s">
        <v>33</v>
      </c>
      <c r="C48" s="8" t="s">
        <v>7</v>
      </c>
      <c r="D48" s="8">
        <v>4</v>
      </c>
      <c r="E48" s="16"/>
      <c r="F48" s="16">
        <f t="shared" si="1"/>
        <v>0</v>
      </c>
      <c r="G48" s="16">
        <f>F48*1.23</f>
        <v>0</v>
      </c>
    </row>
    <row r="49" spans="1:7" ht="39" customHeight="1" x14ac:dyDescent="0.25">
      <c r="A49" s="23"/>
      <c r="B49" s="20" t="s">
        <v>43</v>
      </c>
      <c r="C49" s="23"/>
      <c r="D49" s="23"/>
      <c r="E49" s="22"/>
      <c r="F49" s="22"/>
      <c r="G49" s="22"/>
    </row>
    <row r="50" spans="1:7" ht="51" x14ac:dyDescent="0.25">
      <c r="A50" s="14">
        <v>35</v>
      </c>
      <c r="B50" s="7" t="s">
        <v>35</v>
      </c>
      <c r="C50" s="8" t="s">
        <v>7</v>
      </c>
      <c r="D50" s="8">
        <v>500</v>
      </c>
      <c r="E50" s="17"/>
      <c r="F50" s="16">
        <f t="shared" si="1"/>
        <v>0</v>
      </c>
      <c r="G50" s="16">
        <f>F50*1.23</f>
        <v>0</v>
      </c>
    </row>
    <row r="51" spans="1:7" ht="38.25" x14ac:dyDescent="0.25">
      <c r="A51" s="14">
        <v>36</v>
      </c>
      <c r="B51" s="7" t="s">
        <v>50</v>
      </c>
      <c r="C51" s="8" t="s">
        <v>7</v>
      </c>
      <c r="D51" s="8">
        <v>500</v>
      </c>
      <c r="E51" s="17"/>
      <c r="F51" s="16">
        <f t="shared" si="1"/>
        <v>0</v>
      </c>
      <c r="G51" s="16">
        <f>F51*1.23</f>
        <v>0</v>
      </c>
    </row>
    <row r="52" spans="1:7" x14ac:dyDescent="0.25">
      <c r="A52" s="14"/>
      <c r="B52" s="15" t="s">
        <v>44</v>
      </c>
      <c r="C52" s="8"/>
      <c r="D52" s="8"/>
      <c r="E52" s="17">
        <f>SUMPRODUCT($D9:$D51,E9:E51)*1.23</f>
        <v>0</v>
      </c>
      <c r="F52" s="19">
        <f>SUM(F9:F51)</f>
        <v>0</v>
      </c>
      <c r="G52" s="19">
        <f>F52*1.23</f>
        <v>0</v>
      </c>
    </row>
    <row r="55" spans="1:7" x14ac:dyDescent="0.25">
      <c r="B55" s="2" t="s">
        <v>57</v>
      </c>
    </row>
    <row r="56" spans="1:7" ht="15" customHeight="1" x14ac:dyDescent="0.25"/>
    <row r="57" spans="1:7" x14ac:dyDescent="0.25">
      <c r="E57" s="27" t="s">
        <v>58</v>
      </c>
      <c r="F57" s="27"/>
      <c r="G57" s="27"/>
    </row>
    <row r="58" spans="1:7" x14ac:dyDescent="0.25">
      <c r="E58" s="27"/>
      <c r="F58" s="27"/>
      <c r="G58" s="27"/>
    </row>
    <row r="59" spans="1:7" x14ac:dyDescent="0.25">
      <c r="E59" s="27"/>
      <c r="F59" s="27"/>
      <c r="G59" s="27"/>
    </row>
  </sheetData>
  <mergeCells count="2">
    <mergeCell ref="F2:G2"/>
    <mergeCell ref="E57:G59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Wojewódzkie Pogotowie Ratunkowe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Stasilowicz</dc:creator>
  <cp:lastModifiedBy>Marcin Zientek</cp:lastModifiedBy>
  <cp:lastPrinted>2021-01-26T08:35:56Z</cp:lastPrinted>
  <dcterms:created xsi:type="dcterms:W3CDTF">2020-10-27T07:17:37Z</dcterms:created>
  <dcterms:modified xsi:type="dcterms:W3CDTF">2021-01-26T08:41:46Z</dcterms:modified>
</cp:coreProperties>
</file>