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170" windowHeight="42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<sst xmlns="http://schemas.openxmlformats.org/spreadsheetml/2006/main" count="957" uniqueCount="156">
  <si>
    <t>Typ urządzenia</t>
  </si>
  <si>
    <t>Warszawa</t>
  </si>
  <si>
    <t>Bydgoszcz</t>
  </si>
  <si>
    <t>Ełk</t>
  </si>
  <si>
    <t>Kraków</t>
  </si>
  <si>
    <t>Lublin</t>
  </si>
  <si>
    <t>Sczecin</t>
  </si>
  <si>
    <t>Wrocław</t>
  </si>
  <si>
    <t>Stawka VAT</t>
  </si>
  <si>
    <t>----------</t>
  </si>
  <si>
    <t>Wartosć ogółem:</t>
  </si>
  <si>
    <t>Zamrażarki do szokowego mrożenia osocza - MABAG KLF-12-18/40 LS</t>
  </si>
  <si>
    <t>Urządzenie do suchego rozmrażania osocza - Sahara</t>
  </si>
  <si>
    <t>Wirówki do preparatyki krwi - MPW - 400</t>
  </si>
  <si>
    <t>Wirówki laboratoryjne - MPW-223e</t>
  </si>
  <si>
    <t>Wirówki laboratoryjne - MPW-342</t>
  </si>
  <si>
    <t>Wirówki laboratoryjne - MPW-350</t>
  </si>
  <si>
    <t>Wirówki laboratoryjne - MPW-350e</t>
  </si>
  <si>
    <t>Wirówki płuczące do badan serologicznych - Dia-Cent CW DiaMed</t>
  </si>
  <si>
    <t>Hemoglobinometry - Hb 201+ Hemocue</t>
  </si>
  <si>
    <t>Hemoglobinometry - Plasma/Low Hb Hemocue</t>
  </si>
  <si>
    <t>Wagomieszarki - Transwaag-Disk Transmed</t>
  </si>
  <si>
    <t xml:space="preserve">Separatory składników krwi - MCS+ Haemonetics </t>
  </si>
  <si>
    <t>Hemoglobinometry - Hb 201 DM  Hemocue</t>
  </si>
  <si>
    <t>Separatory do preparatyki krwi - Optipress II Baxter</t>
  </si>
  <si>
    <t>Automatyczna Stacja Pipetująca - SSA DiaHem</t>
  </si>
  <si>
    <t>Opis usługi:</t>
  </si>
  <si>
    <t>Wirówki laboratoryjne - MPW-351e</t>
  </si>
  <si>
    <t>Wagomieszarki - CompoGuard Data Fresenius</t>
  </si>
  <si>
    <t>Skrzynie izotermiczne - TC45 Thermosecure</t>
  </si>
  <si>
    <t>Skrzynie izotermiczne - MX75 Thermosecure</t>
  </si>
  <si>
    <t>Separatory do preparatyki krwi - Macopres Smart</t>
  </si>
  <si>
    <t xml:space="preserve">Wirówki do preparatyki krwi-RotoSilenta 630 RS </t>
  </si>
  <si>
    <t>Zestaw do rozmrażania MKKCz - Plasmatherm</t>
  </si>
  <si>
    <t>Zestaw do rozmrażania MKKCz - Warming Center</t>
  </si>
  <si>
    <t>Urzadzenia do badań serologicznych metodą mikrokolumnową - ID-Inkubator DiaMed</t>
  </si>
  <si>
    <t>Urządzenia do badań serologicznych metodą mikrokolumnową - ID-Centrifuge  DiaMed</t>
  </si>
  <si>
    <t>Wirówki laboratoryjne - MPW-351</t>
  </si>
  <si>
    <t>Gdańsk</t>
  </si>
  <si>
    <t>Wirówki laboratoryjne - CR4000</t>
  </si>
  <si>
    <t>Skrzynie izotermiczne - TB45A</t>
  </si>
  <si>
    <t>Wagomieszarki - Optimix V3 Baxter</t>
  </si>
  <si>
    <t>Zgrzewarki do jałowego łączenia drenów - TSCD II S.C. 201 AH Terumo</t>
  </si>
  <si>
    <t>Wirówki laboratoryjne - MPW-352</t>
  </si>
  <si>
    <t>Separatory do preparatyki krwi -                                               Separator ACP - 215</t>
  </si>
  <si>
    <t>Skrzynie izotermiczne - T 0082 Eberspauher</t>
  </si>
  <si>
    <t>Zamrażarki do szokowego mrożenia osocza - Dometic MBF21</t>
  </si>
  <si>
    <t>Zamrażarka do szokowego mrożenia osocza Dometic MBF 12</t>
  </si>
  <si>
    <t>Reveos</t>
  </si>
  <si>
    <t xml:space="preserve">Wagomieszarki - Kimal BCS </t>
  </si>
  <si>
    <t>Zgrzewarki dielektryczne do drenów - MS 700 Sarsted</t>
  </si>
  <si>
    <t>Zgrzewarki dielektryczne do drenów - Biosealer CR4 Ljungberg</t>
  </si>
  <si>
    <t>Zgrzewarki dielektryczne do drenów - Hemoseal</t>
  </si>
  <si>
    <t>Zgrzewarki dielektryczne do drenów - MS 770 Sarsted</t>
  </si>
  <si>
    <t>Zgrzewarki dielektryczne do drenów - Hematron III Baxter</t>
  </si>
  <si>
    <t>Zgrzewarki dielektryczne do drenów - Composeal Mobilea Fresenius</t>
  </si>
  <si>
    <t>Zgrzewarki dielektryczne do drenów - Composeal Universal Fresenius</t>
  </si>
  <si>
    <t>Zgrzewarki dielektryczne do drenów - T-Seal II Terumo</t>
  </si>
  <si>
    <t>Qseal-Opti Conroy</t>
  </si>
  <si>
    <t>Separatory do preparatyki krwi - Optipress II Fenval</t>
  </si>
  <si>
    <t>Roler automatyczny HST</t>
  </si>
  <si>
    <t>Skrzynie izotermiczne - T 0056FDH</t>
  </si>
  <si>
    <t>Chłodziarka Panasonic MBR 305 GR</t>
  </si>
  <si>
    <t>Analizator do badań immunohematologicznych IH-500</t>
  </si>
  <si>
    <t>Wagomieszarki - CompoGuard Complete</t>
  </si>
  <si>
    <t>Zamrażarka laboratoryjna Q-CELL 500</t>
  </si>
  <si>
    <t xml:space="preserve">Chłodziarka Panasonic MPR </t>
  </si>
  <si>
    <t>Lodówka Polar</t>
  </si>
  <si>
    <t>Lodówka Evermed</t>
  </si>
  <si>
    <t xml:space="preserve">Urządzenie do inaktywacji patogenów w osoczu Mirasol </t>
  </si>
  <si>
    <t>Chłodziarka Panasonic MBR 705 GR-PE</t>
  </si>
  <si>
    <t>Chłodziarka do KKCZ</t>
  </si>
  <si>
    <t>Zamrażarka niskotemperaturowa</t>
  </si>
  <si>
    <t>Chłodziarka (witryna) TYP TC 800W/04</t>
  </si>
  <si>
    <t>-----</t>
  </si>
  <si>
    <t>Zestaw do ratownictwa medycznego - Resuscytator</t>
  </si>
  <si>
    <t>Mikroskop laboratoryjny M-100 Prolab</t>
  </si>
  <si>
    <t>Zamrażarka do przechowywania FFP, OM, krioprecypitatu</t>
  </si>
  <si>
    <t>Automatyczna prasa do preparatyki krwi Compomat G5 plus</t>
  </si>
  <si>
    <t xml:space="preserve">Urządzenie do pobieralności pipet automatycznych </t>
  </si>
  <si>
    <t>Analizator hematologiczny</t>
  </si>
  <si>
    <t>Cieplarka  CL-60 Poll</t>
  </si>
  <si>
    <t>Chłodziarka biomedyczna MBR- 107D</t>
  </si>
  <si>
    <t>Zamrażarka SNIJDERS SCIETIFIC PF-12-70-V</t>
  </si>
  <si>
    <t>Urządzenie do schładzania i przechowywania FFP</t>
  </si>
  <si>
    <t>Roboczogodzina  napraw</t>
  </si>
  <si>
    <t>Rodzaj usługi</t>
  </si>
  <si>
    <t>Przegląd techniczny i konserwacja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</si>
  <si>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</si>
  <si>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</si>
  <si>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</si>
  <si>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</si>
  <si>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</si>
  <si>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</si>
  <si>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</si>
  <si>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</si>
  <si>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</si>
  <si>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</si>
  <si>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</si>
  <si>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</si>
  <si>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Wykonanie usługi zgodnie z zamówieniem i obowiązującymi przepisami prawa. </t>
  </si>
  <si>
    <t>13.</t>
  </si>
  <si>
    <t>14.</t>
  </si>
  <si>
    <t>15.</t>
  </si>
  <si>
    <t>16.</t>
  </si>
  <si>
    <t>Wykonawca zobowiązany jest do współpracy z Zamawiającym w celu należytego i terminowego wykonania umowy.</t>
  </si>
  <si>
    <t>17.</t>
  </si>
  <si>
    <t>W momencie przekazania sprzętu (na podstawie protokołu przekazania)do siedziby Wykonawcy, aż do czasu pozytywnego odbioru przez Zamawiającego, pełną odpowiedzialność za sprzęt ponosi Wykonawca.</t>
  </si>
  <si>
    <t>Naprawa sprzętu, odbywać będzie się z użyciem części nowych, nie poddawanych regeneracji, o jakości technicznej co najmniej takiej samej jak zamontowane oryginalnie.</t>
  </si>
  <si>
    <t>Pełną odpowiedzialność za szkody wyrządzone przy wykonywaniu usług ponosi Wykonawca i zobowiązany jest do naprawienia wszelkich szkód wynikłych z niewykonania, lub nienależytego wykonania swoich zobowiązań .</t>
  </si>
  <si>
    <t>Przegląd, naprawa, konserwacja będzie wykonywana na podstawie zleceń Zamawiającego.</t>
  </si>
  <si>
    <t>Numer części</t>
  </si>
  <si>
    <t>Wykonanie  przeglądów technicznych, walidacji, konserwacji oraz napraw sprzętu medycznego.</t>
  </si>
  <si>
    <t xml:space="preserve">*    wymianę materiałów eksploatacyjnych zgodnie z zaleceniami producenta; </t>
  </si>
  <si>
    <t>*    sprawdzenie bezpieczeństwa mechanicznego i elektrycznego;</t>
  </si>
  <si>
    <t>*     prowadzenie na bieżąco dokumentacji napraw i dokonywanie odpowiedniego wpisu do paszportu urządzenia sprzętu medycznego wraz z czytelnym podpisem Wykonawcy;</t>
  </si>
  <si>
    <t>*    regulacja i dostrojenie wymaganych przez producenta parametrów;</t>
  </si>
  <si>
    <t>*    certyfikowana legalizacja sprzętu - jeśli jest wymagana.</t>
  </si>
  <si>
    <t>*    zakup i dostawę materiałów i części zamiennych do sprzętu wymienionego w załączniku nr 1 do umowy;</t>
  </si>
  <si>
    <t>*    usunięcie nieprawidłowości w działaniu sprzętu, w razie potrzeby wymianę uszkodzonych albo zużytych części;</t>
  </si>
  <si>
    <t>*    sprawdzenie prawidłowości działania;</t>
  </si>
  <si>
    <t>*   sprawdzenie ogólnego stanu technicznego sprzętu;</t>
  </si>
  <si>
    <t xml:space="preserve">*   wykonanie okresowej konserwacji sprzętu zgodnie z wymogami producenta </t>
  </si>
  <si>
    <t>*   w przypadku konieczności dokonanie walidacji urządzenia polegającej na potwierdzeniu na podstawie obiektywnych dowodów, że sprzęt spełnia wymagania pod kątem zgodności ze specyfikacją i klasyfikacją producenta;</t>
  </si>
  <si>
    <t>*   sprawdzenie parametrów decydujących o bezpiecznej eksploatacji sprzętu     wg normy PN-EN 62353;</t>
  </si>
  <si>
    <t>*   określenie czy sprzęt może być dopuszczony do użytku;</t>
  </si>
  <si>
    <t>*   wskazanie zakresu niezbędnych napraw  umożliwiających dopuszczenie sprzętu do użytku stwierdzonych w czasie przeglądu;</t>
  </si>
  <si>
    <t>*   certyfikowaną legalizację sprzętu – jeśli jest wymagana.</t>
  </si>
  <si>
    <t>Usługa naprawy sprzętu obejmuje:</t>
  </si>
  <si>
    <t>Wykonanie usług będących przedmiotem umowy zgodnie z wymogami producenta i z należytą starannością.</t>
  </si>
  <si>
    <t>Usługa przeglądu technicznego, walidacji i konserwacji sprzętu  obejmuje:</t>
  </si>
  <si>
    <t>*   Koszty dojazdu oraz transportu sprzętu oraz urządzeń od i do Zamawiającego, wchodzą w skład wynagrodzenia Wykonawcy.</t>
  </si>
  <si>
    <t>W razie stwierdzenia konieczności specjalistycznej naprawy albo walidacji sprzętu, którego nie można wykonać w miejscu jego użytkowania, Wykonawca przetransportuje sprzęt do swojej siedziby, na podstawie protokołu przekazania, w celu dokonania tych czynności.</t>
  </si>
  <si>
    <t>Wykonawca skieruje do wykonywania usług:</t>
  </si>
  <si>
    <t>*   dokonanie odpowiedniego wpisu do paszportu sprzętu m.in. data przeglądu, ocena techniczna określająca czy sprzęt jest sprawny i nadaje się do eksploatacji, wykaz wymienianych części, termin kolejnego przeglądu, pieczątka i podpis Wykonawcy,</t>
  </si>
  <si>
    <t>18.</t>
  </si>
  <si>
    <t xml:space="preserve">Konieczność wykonania naprawy będącej wynikiem awarii skutkuje przystąpieniem do diagnozy awarii w czasie podanym przez Wykonawcę  w ofercie. Po dokonaniu diagnozy Wykonawca w terminie do 2 dni roboczych przedstawi </t>
  </si>
  <si>
    <t>kalkulację kosztów naprawy. Kalkulacja zawierać będzie koszty części koniecznych do  wymiany, liczbę roboczogodzin  przewidzianych na jej wykonanie oraz zestawienie kosztów części koniecznych do wymiany, a także przewidywalny czas naprawy</t>
  </si>
  <si>
    <t xml:space="preserve">Czas przystapienia do diagnozy awarii /godziny/  </t>
  </si>
  <si>
    <r>
      <t xml:space="preserve">Wartość netto: przeglądu technicznego i </t>
    </r>
    <r>
      <rPr>
        <b/>
        <sz val="10"/>
        <color indexed="10"/>
        <rFont val="Times New Roman"/>
        <family val="1"/>
      </rPr>
      <t>konserwacji</t>
    </r>
    <r>
      <rPr>
        <b/>
        <sz val="10"/>
        <rFont val="Times New Roman"/>
        <family val="1"/>
      </rPr>
      <t xml:space="preserve"> urządzeń/roboczogodzin napraw z kolumny 12
/zł/</t>
    </r>
  </si>
  <si>
    <r>
      <t xml:space="preserve">Wartość brutto:  przeglądu technicznego i </t>
    </r>
    <r>
      <rPr>
        <b/>
        <sz val="10"/>
        <color indexed="10"/>
        <rFont val="Times New Roman"/>
        <family val="1"/>
      </rPr>
      <t>konserwacji</t>
    </r>
    <r>
      <rPr>
        <b/>
        <sz val="10"/>
        <rFont val="Times New Roman"/>
        <family val="1"/>
      </rPr>
      <t xml:space="preserve"> urządzeń/roboczogodzin napraw z kolumny 13
/zł/</t>
    </r>
  </si>
  <si>
    <r>
      <t xml:space="preserve">Cena netto: przeglądu technicznego i </t>
    </r>
    <r>
      <rPr>
        <b/>
        <sz val="10"/>
        <color indexed="10"/>
        <rFont val="Times New Roman"/>
        <family val="1"/>
      </rPr>
      <t>konserwacji</t>
    </r>
    <r>
      <rPr>
        <b/>
        <sz val="10"/>
        <rFont val="Times New Roman"/>
        <family val="1"/>
      </rPr>
      <t xml:space="preserve"> jednego urządzenia/jednej roboczogodziny </t>
    </r>
    <r>
      <rPr>
        <b/>
        <sz val="10"/>
        <color indexed="10"/>
        <rFont val="Times New Roman"/>
        <family val="1"/>
      </rPr>
      <t>napraw</t>
    </r>
    <r>
      <rPr>
        <b/>
        <sz val="10"/>
        <rFont val="Times New Roman"/>
        <family val="1"/>
      </rPr>
      <t xml:space="preserve"> (kolumna 3-10)
/zł/</t>
    </r>
  </si>
  <si>
    <r>
      <t xml:space="preserve">                             Załącznik nr 2 do SWZ - Arkusz asortymentowo-cenowy  Sprawa nr 48/U/2022 część nr …………………………</t>
    </r>
    <r>
      <rPr>
        <b/>
        <i/>
        <sz val="14"/>
        <rFont val="Times New Roman"/>
        <family val="1"/>
      </rPr>
      <t xml:space="preserve">.( Wykonawca wypełnia w ramach składanej oferty)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</t>
    </r>
  </si>
  <si>
    <t>Razem ilośc przeglądów
technicznych/roboczogodzin napraw (suma kolumn 3-10)</t>
  </si>
  <si>
    <r>
      <t xml:space="preserve">*   sporządzanie orzeczeń o stanie sprzętu nienadającego się do naprawy </t>
    </r>
    <r>
      <rPr>
        <sz val="10"/>
        <color indexed="10"/>
        <rFont val="Arial"/>
        <family val="2"/>
      </rPr>
      <t>(orzeczenie o stanie sprzętu nienadającego się do naprawy może być zawarte w Raporcie Serwisowym)</t>
    </r>
  </si>
  <si>
    <r>
      <t xml:space="preserve">Dokonanie przeglądu i konserwacji sprzętu w miejscu usytuowania sprzętu </t>
    </r>
    <r>
      <rPr>
        <sz val="10"/>
        <color indexed="10"/>
        <rFont val="Arial"/>
        <family val="2"/>
      </rPr>
      <t>(w zakresie części nr 46 przedmiotu zamówienia naprawy i zalecane przeglądy okresowe zgrzewarek conajmniej co 20 tys. zgrzewów mogą być wykonywane w siedzibie serwisu poza Polską (na terenie Unii Europejskiej)</t>
    </r>
  </si>
  <si>
    <r>
      <t xml:space="preserve">*   co najmniej 1 osobę, posiadającą dokument świadczący o ukończeniu szkolenia uprawniającego do przeglądów technicznych, walidacji, napraw i konserwacji urządzeń medycznych Zamawiającego. </t>
    </r>
    <r>
      <rPr>
        <sz val="10"/>
        <color indexed="10"/>
        <rFont val="Arial"/>
        <family val="2"/>
      </rPr>
      <t>W przypadku braku autoryzacji producenta, Zamawiający wymaga aby Wykonawca posiadał umowy licencyjne uprawniające do dysponowania dokumentacją techniczną wytwórcy (instrukcje serwisowe, procedury i zakres czynności), w zakresie przedmiotu zamówienia</t>
    </r>
  </si>
  <si>
    <r>
      <t>Usterki sprzętu wymagające nieskomplikowanych napraw, usuwane będą w miejscu ich użytkowania w ramach konserwacji urządzenia (</t>
    </r>
    <r>
      <rPr>
        <sz val="10"/>
        <color indexed="10"/>
        <rFont val="Arial"/>
        <family val="2"/>
      </rPr>
      <t>naprawy  zgrzewarek (pakiet nr 46) wykonywane mogą być w siedzibie serwisu poza Polską (na terenie Unii Europejskie)</t>
    </r>
  </si>
  <si>
    <t>1a.</t>
  </si>
  <si>
    <t>Przegląd techniczny obejmuje również walidację urządzenia.</t>
  </si>
  <si>
    <r>
      <t xml:space="preserve">Po dokonaniu naprawy,  zmiany miejsca podłączenia urządzenia    Wykonawca dokona pomiaru rezystancji, wystawi protokół walidacji instalacyjnej montowanego urządzenia oraz dokona wpisu w paszporcie urządzenia u użytkownika sprzętu </t>
    </r>
    <r>
      <rPr>
        <sz val="10"/>
        <color indexed="10"/>
        <rFont val="Arial"/>
        <family val="2"/>
      </rPr>
      <t>w oparciu o zaakceptowany przez Zamawiającego kosztorys wykonania ww. czynności</t>
    </r>
  </si>
  <si>
    <r>
      <t xml:space="preserve">Przed przystąpieniem do realizacji usług, Wykonawca jest zobowiązany dostarczyć Zamawiającemu aktualny Wykaz Osób/Pojazdów Wykonujących dane usługi.Osoba wykonująca usługę obowiązana jest przedstawić przed przystąpieniem do jej realizacji pisemne, imienne upoważnienie Wykonawcy oraz identyfikator ze zdjęciem lub </t>
    </r>
    <r>
      <rPr>
        <sz val="10"/>
        <color indexed="10"/>
        <rFont val="Arial"/>
        <family val="2"/>
      </rPr>
      <t>dokument tożsamości ze zdjęciem</t>
    </r>
  </si>
  <si>
    <r>
      <t xml:space="preserve">*   co najmniej 1 osobę, posiadającą certyfikat FGAZ, wydany przez Urząd Dozoru Technicznego, w zakresie naprawy i obsługi technicznej urządzeń i instalacji chłodniczych zawierających substancje kontrolowane, zgodnie z treścią ustawy o substancjach </t>
    </r>
    <r>
      <rPr>
        <sz val="10"/>
        <color indexed="10"/>
        <rFont val="Arial"/>
        <family val="2"/>
      </rPr>
      <t>zubożających warstwę ozonową oraz o niektórych fluorowanych gazach cieplarnianych. Nie dotyczy części 9, 24, 27-33, 23, 25, 46, 54, 42, 49, 50, 64, 35, 36, 37, 63, 65</t>
    </r>
  </si>
  <si>
    <t>*   co najmniej 1 osobę, posiadającą ważne Świadectwo Kwalifikacyjne uprawniające do zajmowania się eksploatacją urządzeń, instalacji i sieci na stanowisku dozoru (D)- zgodnie z rozporządzeniem Ministra Gospodarki, Pracy i Polityki Społecznej z dnia 28 kwietnia 2003 r. w sprawie szczegółowych zasad stwierdzania posiadania kwalifikacji przez osoby zajmujące się eksploatacją urządzeń, instalacji i sieci (Dz. U. poz. 828, z późn. zm.)</t>
  </si>
  <si>
    <t xml:space="preserve">*   co najmniej 1 osobę, posiadającą ważne Świadectwo Kwalifikacyjne uprawniające do zajmowania się eksploatacją urządzeń, instalacji i sieci na stanowisku eksploatacji (E)- zgodnie załącznikiem nr 1 do Rozporządzenia Ministra Gospodarki, Pracy  i Polityki Społecznej z dnia 28 kwietnia 2003 r. w sprawie szczegółowych zasad stwierdzania posiadania kwalifikacji przez osoby zajmujące się eksploatacją urządzeń, instalacji i sieci (Dz. U. poz. 828, z późn. zm.) </t>
  </si>
  <si>
    <r>
      <t xml:space="preserve">Konieczność wykonania napraw przy przeglądzie urzadzenia skutkuje przed przystąpieniem do naprawy obowiązkiem przedstawienia kalkulacji kosztów naprawy, w terminie  2 dni </t>
    </r>
    <r>
      <rPr>
        <sz val="10"/>
        <color indexed="10"/>
        <rFont val="Arial"/>
        <family val="2"/>
      </rPr>
      <t>roboczych</t>
    </r>
    <r>
      <rPr>
        <sz val="10"/>
        <rFont val="Arial"/>
        <family val="2"/>
      </rPr>
      <t xml:space="preserve"> od daty wykrycia usterki. Kalkulacja zawierać będzie koszty części koniecznych do  wymiany, liczbę roboczogodzin przewidzianych na jej wykonanie oraz zestawienie kosztów części koniecznych do wymiany, a także przewidywalny czas naprawy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</si>
</sst>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.00\ _z_ł_-;\-* #,##0.0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i/>
      <sz val="14"/>
      <name val="Times New Roman"/>
      <family val="1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10" xfId="52" applyFont="1" applyFill="1" applyBorder="1" applyAlignment="1" applyProtection="1">
      <alignment horizontal="center" vertical="center" textRotation="90" wrapText="1"/>
      <protection/>
    </xf>
    <xf numFmtId="0" fontId="19" fillId="0" borderId="11" xfId="52" applyFont="1" applyBorder="1" applyAlignment="1" applyProtection="1">
      <alignment horizontal="center" vertical="center" wrapText="1"/>
      <protection/>
    </xf>
    <xf numFmtId="0" fontId="19" fillId="0" borderId="12" xfId="52" applyFont="1" applyBorder="1" applyAlignment="1">
      <alignment horizontal="center" vertical="center"/>
      <protection/>
    </xf>
    <xf numFmtId="0" fontId="19" fillId="0" borderId="13" xfId="52" applyFont="1" applyBorder="1" applyAlignment="1" applyProtection="1">
      <alignment vertical="center" textRotation="90"/>
      <protection/>
    </xf>
    <xf numFmtId="0" fontId="19" fillId="0" borderId="11" xfId="52" applyFont="1" applyFill="1" applyBorder="1" applyAlignment="1" applyProtection="1">
      <alignment vertical="center" textRotation="90"/>
      <protection/>
    </xf>
    <xf numFmtId="0" fontId="19" fillId="0" borderId="11" xfId="52" applyFont="1" applyBorder="1" applyAlignment="1" applyProtection="1">
      <alignment vertical="center" textRotation="90"/>
      <protection/>
    </xf>
    <xf numFmtId="0" fontId="19" fillId="0" borderId="10" xfId="52" applyFont="1" applyFill="1" applyBorder="1" applyAlignment="1" applyProtection="1">
      <alignment horizontal="center" vertical="center" wrapText="1"/>
      <protection/>
    </xf>
    <xf numFmtId="9" fontId="19" fillId="0" borderId="10" xfId="55" applyFont="1" applyFill="1" applyBorder="1" applyAlignment="1" applyProtection="1">
      <alignment horizontal="center" vertical="center" wrapText="1"/>
      <protection/>
    </xf>
    <xf numFmtId="0" fontId="19" fillId="0" borderId="11" xfId="52" applyFont="1" applyFill="1" applyBorder="1" applyAlignment="1" applyProtection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21" fillId="0" borderId="14" xfId="52" applyFont="1" applyFill="1" applyBorder="1" applyAlignment="1" applyProtection="1">
      <alignment horizontal="center" vertical="center" wrapText="1"/>
      <protection/>
    </xf>
    <xf numFmtId="0" fontId="21" fillId="0" borderId="14" xfId="52" applyFont="1" applyBorder="1" applyAlignment="1" applyProtection="1">
      <alignment horizontal="center" vertical="center" wrapText="1"/>
      <protection/>
    </xf>
    <xf numFmtId="0" fontId="20" fillId="24" borderId="12" xfId="52" applyFont="1" applyFill="1" applyBorder="1" applyAlignment="1" applyProtection="1">
      <alignment horizontal="left" vertical="center" wrapText="1"/>
      <protection/>
    </xf>
    <xf numFmtId="0" fontId="20" fillId="24" borderId="12" xfId="52" applyFont="1" applyFill="1" applyBorder="1" applyAlignment="1" applyProtection="1">
      <alignment horizontal="center" vertical="center" wrapText="1"/>
      <protection/>
    </xf>
    <xf numFmtId="0" fontId="20" fillId="24" borderId="12" xfId="52" applyFont="1" applyFill="1" applyBorder="1" applyAlignment="1">
      <alignment horizontal="center" vertical="center"/>
      <protection/>
    </xf>
    <xf numFmtId="2" fontId="20" fillId="24" borderId="12" xfId="52" applyNumberFormat="1" applyFont="1" applyFill="1" applyBorder="1" applyAlignment="1" applyProtection="1">
      <alignment horizontal="center" vertical="center" wrapText="1"/>
      <protection/>
    </xf>
    <xf numFmtId="166" fontId="20" fillId="24" borderId="12" xfId="44" applyFont="1" applyFill="1" applyBorder="1" applyAlignment="1" applyProtection="1">
      <alignment horizontal="center" vertical="center" wrapText="1"/>
      <protection/>
    </xf>
    <xf numFmtId="9" fontId="20" fillId="24" borderId="12" xfId="52" applyNumberFormat="1" applyFont="1" applyFill="1" applyBorder="1" applyAlignment="1">
      <alignment horizontal="center" vertical="center" wrapText="1"/>
      <protection/>
    </xf>
    <xf numFmtId="166" fontId="20" fillId="24" borderId="15" xfId="44" applyFont="1" applyFill="1" applyBorder="1" applyAlignment="1" applyProtection="1">
      <alignment horizontal="center" vertical="center" wrapText="1"/>
      <protection/>
    </xf>
    <xf numFmtId="0" fontId="20" fillId="24" borderId="12" xfId="52" applyNumberFormat="1" applyFont="1" applyFill="1" applyBorder="1" applyAlignment="1">
      <alignment vertical="center" wrapText="1"/>
      <protection/>
    </xf>
    <xf numFmtId="4" fontId="20" fillId="24" borderId="12" xfId="52" applyNumberFormat="1" applyFont="1" applyFill="1" applyBorder="1" applyAlignment="1" applyProtection="1">
      <alignment horizontal="center" vertical="center" wrapText="1"/>
      <protection/>
    </xf>
    <xf numFmtId="166" fontId="20" fillId="24" borderId="12" xfId="44" applyFont="1" applyFill="1" applyBorder="1" applyAlignment="1" applyProtection="1">
      <alignment horizontal="center" vertical="center"/>
      <protection/>
    </xf>
    <xf numFmtId="166" fontId="19" fillId="24" borderId="12" xfId="44" applyFont="1" applyFill="1" applyBorder="1" applyAlignment="1" applyProtection="1">
      <alignment horizontal="center" vertical="center" wrapText="1"/>
      <protection/>
    </xf>
    <xf numFmtId="166" fontId="19" fillId="24" borderId="16" xfId="44" applyFont="1" applyFill="1" applyBorder="1" applyAlignment="1" applyProtection="1">
      <alignment vertical="center" wrapText="1"/>
      <protection/>
    </xf>
    <xf numFmtId="166" fontId="19" fillId="24" borderId="12" xfId="44" applyFont="1" applyFill="1" applyBorder="1" applyAlignment="1" applyProtection="1">
      <alignment vertical="center" wrapText="1"/>
      <protection/>
    </xf>
    <xf numFmtId="166" fontId="19" fillId="24" borderId="15" xfId="44" applyFont="1" applyFill="1" applyBorder="1" applyAlignment="1" applyProtection="1">
      <alignment vertical="center" wrapText="1"/>
      <protection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/>
    </xf>
    <xf numFmtId="0" fontId="20" fillId="24" borderId="12" xfId="0" applyFont="1" applyFill="1" applyBorder="1" applyAlignment="1" quotePrefix="1">
      <alignment horizontal="center" vertical="center"/>
    </xf>
    <xf numFmtId="0" fontId="21" fillId="0" borderId="10" xfId="52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/>
    </xf>
    <xf numFmtId="0" fontId="20" fillId="24" borderId="12" xfId="52" applyFont="1" applyFill="1" applyBorder="1" applyAlignment="1">
      <alignment vertical="center" wrapText="1"/>
      <protection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0" fillId="24" borderId="12" xfId="52" applyFont="1" applyFill="1" applyBorder="1" applyAlignment="1" applyProtection="1">
      <alignment horizontal="center" vertical="center" wrapText="1"/>
      <protection/>
    </xf>
    <xf numFmtId="0" fontId="18" fillId="0" borderId="0" xfId="52" applyFont="1" applyBorder="1" applyAlignment="1" applyProtection="1">
      <alignment horizontal="left" vertical="center" wrapText="1"/>
      <protection/>
    </xf>
    <xf numFmtId="0" fontId="19" fillId="24" borderId="14" xfId="52" applyFont="1" applyFill="1" applyBorder="1" applyAlignment="1">
      <alignment horizontal="center" vertical="center"/>
      <protection/>
    </xf>
    <xf numFmtId="0" fontId="20" fillId="24" borderId="14" xfId="52" applyFont="1" applyFill="1" applyBorder="1" applyAlignment="1" applyProtection="1">
      <alignment horizontal="center" vertical="center" wrapText="1"/>
      <protection/>
    </xf>
    <xf numFmtId="0" fontId="20" fillId="24" borderId="17" xfId="52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20" fillId="0" borderId="12" xfId="0" applyFont="1" applyFill="1" applyBorder="1" applyAlignment="1">
      <alignment horizontal="center" vertical="center"/>
    </xf>
    <xf numFmtId="0" fontId="20" fillId="0" borderId="12" xfId="52" applyFont="1" applyFill="1" applyBorder="1" applyAlignment="1" applyProtection="1">
      <alignment horizontal="center" vertical="center" wrapText="1"/>
      <protection/>
    </xf>
    <xf numFmtId="0" fontId="20" fillId="0" borderId="12" xfId="52" applyFont="1" applyFill="1" applyBorder="1" applyAlignment="1" applyProtection="1">
      <alignment horizontal="center" vertical="center" wrapText="1"/>
      <protection/>
    </xf>
    <xf numFmtId="0" fontId="20" fillId="0" borderId="14" xfId="52" applyFont="1" applyFill="1" applyBorder="1" applyAlignment="1" applyProtection="1">
      <alignment horizontal="center" vertical="center" wrapText="1"/>
      <protection/>
    </xf>
    <xf numFmtId="0" fontId="20" fillId="0" borderId="12" xfId="52" applyFont="1" applyFill="1" applyBorder="1" applyAlignment="1" applyProtection="1">
      <alignment horizontal="left" vertical="center" wrapText="1"/>
      <protection/>
    </xf>
    <xf numFmtId="0" fontId="20" fillId="0" borderId="12" xfId="0" applyFont="1" applyFill="1" applyBorder="1" applyAlignment="1">
      <alignment horizontal="center" vertical="center"/>
    </xf>
    <xf numFmtId="0" fontId="20" fillId="0" borderId="17" xfId="52" applyFont="1" applyFill="1" applyBorder="1" applyAlignment="1" applyProtection="1">
      <alignment horizontal="center" vertical="center" wrapText="1"/>
      <protection/>
    </xf>
    <xf numFmtId="0" fontId="20" fillId="0" borderId="12" xfId="52" applyNumberFormat="1" applyFont="1" applyFill="1" applyBorder="1" applyAlignment="1">
      <alignment vertical="center" wrapText="1"/>
      <protection/>
    </xf>
    <xf numFmtId="0" fontId="20" fillId="0" borderId="12" xfId="52" applyFont="1" applyFill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_Arkusz1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Percent" xfId="54"/>
    <cellStyle name="Procentowy_Arkusz1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1"/>
  <sheetViews>
    <sheetView tabSelected="1" zoomScale="90" zoomScaleNormal="90" zoomScalePageLayoutView="0" workbookViewId="0" topLeftCell="A1">
      <selection activeCell="M22" sqref="M22"/>
    </sheetView>
  </sheetViews>
  <sheetFormatPr defaultColWidth="9.140625" defaultRowHeight="12.75"/>
  <cols>
    <col min="1" max="1" width="4.421875" style="0" customWidth="1"/>
    <col min="2" max="2" width="28.140625" style="0" customWidth="1"/>
    <col min="3" max="3" width="21.140625" style="0" customWidth="1"/>
    <col min="13" max="13" width="16.28125" style="0" customWidth="1"/>
    <col min="14" max="14" width="13.140625" style="0" customWidth="1"/>
    <col min="16" max="16" width="14.8515625" style="0" customWidth="1"/>
    <col min="17" max="17" width="21.28125" style="0" customWidth="1"/>
  </cols>
  <sheetData>
    <row r="1" spans="1:17" ht="18.75">
      <c r="A1" s="36" t="s">
        <v>142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27.5">
      <c r="A2" s="1" t="s">
        <v>111</v>
      </c>
      <c r="B2" s="2" t="s">
        <v>0</v>
      </c>
      <c r="C2" s="3" t="s">
        <v>86</v>
      </c>
      <c r="D2" s="4" t="s">
        <v>1</v>
      </c>
      <c r="E2" s="5" t="s">
        <v>2</v>
      </c>
      <c r="F2" s="5" t="s">
        <v>3</v>
      </c>
      <c r="G2" s="5" t="s">
        <v>38</v>
      </c>
      <c r="H2" s="5" t="s">
        <v>4</v>
      </c>
      <c r="I2" s="5" t="s">
        <v>5</v>
      </c>
      <c r="J2" s="5" t="s">
        <v>6</v>
      </c>
      <c r="K2" s="6" t="s">
        <v>7</v>
      </c>
      <c r="L2" s="30" t="s">
        <v>143</v>
      </c>
      <c r="M2" s="7" t="s">
        <v>141</v>
      </c>
      <c r="N2" s="7" t="s">
        <v>139</v>
      </c>
      <c r="O2" s="8" t="s">
        <v>8</v>
      </c>
      <c r="P2" s="9" t="s">
        <v>140</v>
      </c>
      <c r="Q2" s="10" t="s">
        <v>138</v>
      </c>
    </row>
    <row r="3" spans="1:17" ht="12.75">
      <c r="A3" s="11">
        <v>1</v>
      </c>
      <c r="B3" s="11"/>
      <c r="C3" s="12">
        <v>2</v>
      </c>
      <c r="D3" s="12">
        <v>3</v>
      </c>
      <c r="E3" s="11">
        <v>4</v>
      </c>
      <c r="F3" s="11">
        <v>5</v>
      </c>
      <c r="G3" s="11">
        <v>6</v>
      </c>
      <c r="H3" s="11">
        <v>7</v>
      </c>
      <c r="I3" s="11">
        <v>8</v>
      </c>
      <c r="J3" s="11">
        <v>9</v>
      </c>
      <c r="K3" s="11">
        <v>10</v>
      </c>
      <c r="L3" s="12">
        <v>11</v>
      </c>
      <c r="M3" s="11">
        <v>12</v>
      </c>
      <c r="N3" s="11">
        <v>13</v>
      </c>
      <c r="O3" s="12">
        <v>14</v>
      </c>
      <c r="P3" s="12">
        <v>15</v>
      </c>
      <c r="Q3" s="12">
        <v>16</v>
      </c>
    </row>
    <row r="4" spans="1:17" ht="25.5">
      <c r="A4" s="35">
        <v>1</v>
      </c>
      <c r="B4" s="38" t="s">
        <v>29</v>
      </c>
      <c r="C4" s="13" t="s">
        <v>87</v>
      </c>
      <c r="D4" s="14">
        <v>4</v>
      </c>
      <c r="E4" s="14">
        <v>2</v>
      </c>
      <c r="F4" s="14">
        <v>1</v>
      </c>
      <c r="G4" s="15" t="s">
        <v>9</v>
      </c>
      <c r="H4" s="14">
        <v>2</v>
      </c>
      <c r="I4" s="14">
        <v>1</v>
      </c>
      <c r="J4" s="14">
        <v>2</v>
      </c>
      <c r="K4" s="14">
        <v>2</v>
      </c>
      <c r="L4" s="15">
        <v>14</v>
      </c>
      <c r="M4" s="16"/>
      <c r="N4" s="17"/>
      <c r="O4" s="18">
        <v>0.08</v>
      </c>
      <c r="P4" s="18"/>
      <c r="Q4" s="19"/>
    </row>
    <row r="5" spans="1:17" ht="16.5" customHeight="1">
      <c r="A5" s="35"/>
      <c r="B5" s="39"/>
      <c r="C5" s="20" t="s">
        <v>85</v>
      </c>
      <c r="D5" s="27">
        <f>D4*3.4</f>
        <v>13.6</v>
      </c>
      <c r="E5" s="27">
        <f aca="true" t="shared" si="0" ref="E5:K5">E4*3.4</f>
        <v>6.8</v>
      </c>
      <c r="F5" s="27">
        <f t="shared" si="0"/>
        <v>3.4</v>
      </c>
      <c r="G5" s="15" t="s">
        <v>9</v>
      </c>
      <c r="H5" s="27">
        <f t="shared" si="0"/>
        <v>6.8</v>
      </c>
      <c r="I5" s="27">
        <f t="shared" si="0"/>
        <v>3.4</v>
      </c>
      <c r="J5" s="27">
        <f t="shared" si="0"/>
        <v>6.8</v>
      </c>
      <c r="K5" s="27">
        <f t="shared" si="0"/>
        <v>6.8</v>
      </c>
      <c r="L5" s="28">
        <f>SUM(D5:K5)</f>
        <v>47.599999999999994</v>
      </c>
      <c r="M5" s="16"/>
      <c r="N5" s="17"/>
      <c r="O5" s="18">
        <v>0.08</v>
      </c>
      <c r="P5" s="18"/>
      <c r="Q5" s="17"/>
    </row>
    <row r="6" spans="1:17" ht="25.5">
      <c r="A6" s="35">
        <v>2</v>
      </c>
      <c r="B6" s="38" t="s">
        <v>30</v>
      </c>
      <c r="C6" s="13" t="s">
        <v>87</v>
      </c>
      <c r="D6" s="14">
        <v>2</v>
      </c>
      <c r="E6" s="15" t="s">
        <v>9</v>
      </c>
      <c r="F6" s="15" t="s">
        <v>9</v>
      </c>
      <c r="G6" s="15" t="s">
        <v>9</v>
      </c>
      <c r="H6" s="15" t="s">
        <v>9</v>
      </c>
      <c r="I6" s="14">
        <v>1</v>
      </c>
      <c r="J6" s="15" t="s">
        <v>9</v>
      </c>
      <c r="K6" s="15" t="s">
        <v>9</v>
      </c>
      <c r="L6" s="15">
        <v>3</v>
      </c>
      <c r="M6" s="16"/>
      <c r="N6" s="17"/>
      <c r="O6" s="18">
        <v>0.08</v>
      </c>
      <c r="P6" s="18"/>
      <c r="Q6" s="19"/>
    </row>
    <row r="7" spans="1:17" ht="12.75">
      <c r="A7" s="35"/>
      <c r="B7" s="39"/>
      <c r="C7" s="20" t="s">
        <v>85</v>
      </c>
      <c r="D7" s="27">
        <f>D6*3.4</f>
        <v>6.8</v>
      </c>
      <c r="E7" s="15" t="s">
        <v>9</v>
      </c>
      <c r="F7" s="15" t="s">
        <v>9</v>
      </c>
      <c r="G7" s="15" t="s">
        <v>9</v>
      </c>
      <c r="H7" s="15" t="s">
        <v>9</v>
      </c>
      <c r="I7" s="27">
        <f>I6*3.4</f>
        <v>3.4</v>
      </c>
      <c r="J7" s="15" t="s">
        <v>9</v>
      </c>
      <c r="K7" s="15" t="s">
        <v>9</v>
      </c>
      <c r="L7" s="28">
        <f>SUM(D7:K7)</f>
        <v>10.2</v>
      </c>
      <c r="M7" s="16"/>
      <c r="N7" s="17"/>
      <c r="O7" s="18">
        <v>0.08</v>
      </c>
      <c r="P7" s="18"/>
      <c r="Q7" s="17"/>
    </row>
    <row r="8" spans="1:17" ht="25.5">
      <c r="A8" s="35">
        <v>3</v>
      </c>
      <c r="B8" s="38" t="s">
        <v>40</v>
      </c>
      <c r="C8" s="13" t="s">
        <v>87</v>
      </c>
      <c r="D8" s="15">
        <v>2</v>
      </c>
      <c r="E8" s="15">
        <v>1</v>
      </c>
      <c r="F8" s="15" t="s">
        <v>9</v>
      </c>
      <c r="G8" s="15">
        <v>2</v>
      </c>
      <c r="H8" s="15" t="s">
        <v>9</v>
      </c>
      <c r="I8" s="15" t="s">
        <v>9</v>
      </c>
      <c r="J8" s="15">
        <v>2</v>
      </c>
      <c r="K8" s="15" t="s">
        <v>9</v>
      </c>
      <c r="L8" s="15">
        <v>7</v>
      </c>
      <c r="M8" s="16"/>
      <c r="N8" s="17"/>
      <c r="O8" s="18">
        <v>0.08</v>
      </c>
      <c r="P8" s="18"/>
      <c r="Q8" s="19"/>
    </row>
    <row r="9" spans="1:17" ht="12.75">
      <c r="A9" s="35"/>
      <c r="B9" s="39"/>
      <c r="C9" s="20" t="s">
        <v>85</v>
      </c>
      <c r="D9" s="28">
        <f>D8*3.4</f>
        <v>6.8</v>
      </c>
      <c r="E9" s="28">
        <f aca="true" t="shared" si="1" ref="E9:J9">E8*3.4</f>
        <v>3.4</v>
      </c>
      <c r="F9" s="15" t="s">
        <v>9</v>
      </c>
      <c r="G9" s="28">
        <f t="shared" si="1"/>
        <v>6.8</v>
      </c>
      <c r="H9" s="15" t="s">
        <v>9</v>
      </c>
      <c r="I9" s="15" t="s">
        <v>9</v>
      </c>
      <c r="J9" s="28">
        <f t="shared" si="1"/>
        <v>6.8</v>
      </c>
      <c r="K9" s="15" t="s">
        <v>9</v>
      </c>
      <c r="L9" s="28">
        <f>SUM(D9:K9)</f>
        <v>23.8</v>
      </c>
      <c r="M9" s="16"/>
      <c r="N9" s="17"/>
      <c r="O9" s="18">
        <v>0.08</v>
      </c>
      <c r="P9" s="18"/>
      <c r="Q9" s="17"/>
    </row>
    <row r="10" spans="1:17" ht="25.5">
      <c r="A10" s="35">
        <v>4</v>
      </c>
      <c r="B10" s="38" t="s">
        <v>45</v>
      </c>
      <c r="C10" s="13" t="s">
        <v>87</v>
      </c>
      <c r="D10" s="15">
        <v>1</v>
      </c>
      <c r="E10" s="15" t="s">
        <v>9</v>
      </c>
      <c r="F10" s="15" t="s">
        <v>9</v>
      </c>
      <c r="G10" s="15" t="s">
        <v>9</v>
      </c>
      <c r="H10" s="15">
        <v>1</v>
      </c>
      <c r="I10" s="15">
        <v>1</v>
      </c>
      <c r="J10" s="15">
        <v>1</v>
      </c>
      <c r="K10" s="15" t="s">
        <v>9</v>
      </c>
      <c r="L10" s="15">
        <v>4</v>
      </c>
      <c r="M10" s="16"/>
      <c r="N10" s="17"/>
      <c r="O10" s="18">
        <v>0.08</v>
      </c>
      <c r="P10" s="18"/>
      <c r="Q10" s="19"/>
    </row>
    <row r="11" spans="1:17" ht="12.75">
      <c r="A11" s="35"/>
      <c r="B11" s="39"/>
      <c r="C11" s="20" t="s">
        <v>85</v>
      </c>
      <c r="D11" s="28">
        <f>D10*3.4</f>
        <v>3.4</v>
      </c>
      <c r="E11" s="15" t="s">
        <v>9</v>
      </c>
      <c r="F11" s="15" t="s">
        <v>9</v>
      </c>
      <c r="G11" s="15" t="s">
        <v>9</v>
      </c>
      <c r="H11" s="28">
        <f>H10*3.4</f>
        <v>3.4</v>
      </c>
      <c r="I11" s="28">
        <f>I10*3.4</f>
        <v>3.4</v>
      </c>
      <c r="J11" s="28">
        <f>J10*3.4</f>
        <v>3.4</v>
      </c>
      <c r="K11" s="15" t="s">
        <v>9</v>
      </c>
      <c r="L11" s="28">
        <f>SUM(D11:K11)</f>
        <v>13.6</v>
      </c>
      <c r="M11" s="16"/>
      <c r="N11" s="17"/>
      <c r="O11" s="18">
        <v>0.08</v>
      </c>
      <c r="P11" s="18"/>
      <c r="Q11" s="17"/>
    </row>
    <row r="12" spans="1:17" ht="25.5">
      <c r="A12" s="35">
        <v>5</v>
      </c>
      <c r="B12" s="38" t="s">
        <v>61</v>
      </c>
      <c r="C12" s="13" t="s">
        <v>87</v>
      </c>
      <c r="D12" s="15">
        <v>1</v>
      </c>
      <c r="E12" s="15" t="s">
        <v>9</v>
      </c>
      <c r="F12" s="15" t="s">
        <v>9</v>
      </c>
      <c r="G12" s="15" t="s">
        <v>9</v>
      </c>
      <c r="H12" s="15" t="s">
        <v>9</v>
      </c>
      <c r="I12" s="15" t="s">
        <v>9</v>
      </c>
      <c r="J12" s="15" t="s">
        <v>9</v>
      </c>
      <c r="K12" s="15" t="s">
        <v>9</v>
      </c>
      <c r="L12" s="15">
        <v>1</v>
      </c>
      <c r="M12" s="21"/>
      <c r="N12" s="17"/>
      <c r="O12" s="18">
        <v>0.08</v>
      </c>
      <c r="P12" s="18"/>
      <c r="Q12" s="19"/>
    </row>
    <row r="13" spans="1:17" ht="12.75">
      <c r="A13" s="35"/>
      <c r="B13" s="39"/>
      <c r="C13" s="20" t="s">
        <v>85</v>
      </c>
      <c r="D13" s="28">
        <v>3.4</v>
      </c>
      <c r="E13" s="15" t="s">
        <v>9</v>
      </c>
      <c r="F13" s="15" t="s">
        <v>9</v>
      </c>
      <c r="G13" s="15" t="s">
        <v>9</v>
      </c>
      <c r="H13" s="15" t="s">
        <v>9</v>
      </c>
      <c r="I13" s="15" t="s">
        <v>9</v>
      </c>
      <c r="J13" s="15" t="s">
        <v>9</v>
      </c>
      <c r="K13" s="15" t="s">
        <v>9</v>
      </c>
      <c r="L13" s="28">
        <f>SUM(D13:K13)</f>
        <v>3.4</v>
      </c>
      <c r="M13" s="21"/>
      <c r="N13" s="17"/>
      <c r="O13" s="18">
        <v>0.08</v>
      </c>
      <c r="P13" s="18"/>
      <c r="Q13" s="17"/>
    </row>
    <row r="14" spans="1:17" ht="25.5">
      <c r="A14" s="35">
        <v>6</v>
      </c>
      <c r="B14" s="38" t="s">
        <v>46</v>
      </c>
      <c r="C14" s="13" t="s">
        <v>87</v>
      </c>
      <c r="D14" s="15">
        <v>1</v>
      </c>
      <c r="E14" s="15" t="s">
        <v>9</v>
      </c>
      <c r="F14" s="15" t="s">
        <v>9</v>
      </c>
      <c r="G14" s="15" t="s">
        <v>9</v>
      </c>
      <c r="H14" s="15" t="s">
        <v>9</v>
      </c>
      <c r="I14" s="15" t="s">
        <v>9</v>
      </c>
      <c r="J14" s="15" t="s">
        <v>9</v>
      </c>
      <c r="K14" s="15" t="s">
        <v>9</v>
      </c>
      <c r="L14" s="15">
        <v>1</v>
      </c>
      <c r="M14" s="22"/>
      <c r="N14" s="17"/>
      <c r="O14" s="18">
        <v>0.08</v>
      </c>
      <c r="P14" s="18"/>
      <c r="Q14" s="19"/>
    </row>
    <row r="15" spans="1:17" ht="12.75">
      <c r="A15" s="35"/>
      <c r="B15" s="39"/>
      <c r="C15" s="20" t="s">
        <v>85</v>
      </c>
      <c r="D15" s="28">
        <v>3.4</v>
      </c>
      <c r="E15" s="15" t="s">
        <v>9</v>
      </c>
      <c r="F15" s="15" t="s">
        <v>9</v>
      </c>
      <c r="G15" s="15" t="s">
        <v>9</v>
      </c>
      <c r="H15" s="15" t="s">
        <v>9</v>
      </c>
      <c r="I15" s="15" t="s">
        <v>9</v>
      </c>
      <c r="J15" s="15" t="s">
        <v>9</v>
      </c>
      <c r="K15" s="15" t="s">
        <v>9</v>
      </c>
      <c r="L15" s="28">
        <f>SUM(D15:K15)</f>
        <v>3.4</v>
      </c>
      <c r="M15" s="22"/>
      <c r="N15" s="17"/>
      <c r="O15" s="18">
        <v>0.08</v>
      </c>
      <c r="P15" s="18"/>
      <c r="Q15" s="17"/>
    </row>
    <row r="16" spans="1:17" ht="25.5">
      <c r="A16" s="35">
        <v>7</v>
      </c>
      <c r="B16" s="38" t="s">
        <v>47</v>
      </c>
      <c r="C16" s="13" t="s">
        <v>87</v>
      </c>
      <c r="D16" s="15" t="s">
        <v>9</v>
      </c>
      <c r="E16" s="15" t="s">
        <v>9</v>
      </c>
      <c r="F16" s="15">
        <v>1</v>
      </c>
      <c r="G16" s="15" t="s">
        <v>9</v>
      </c>
      <c r="H16" s="15" t="s">
        <v>9</v>
      </c>
      <c r="I16" s="15" t="s">
        <v>9</v>
      </c>
      <c r="J16" s="15" t="s">
        <v>9</v>
      </c>
      <c r="K16" s="15" t="s">
        <v>9</v>
      </c>
      <c r="L16" s="15">
        <v>1</v>
      </c>
      <c r="M16" s="22"/>
      <c r="N16" s="17"/>
      <c r="O16" s="18">
        <v>0.08</v>
      </c>
      <c r="P16" s="18"/>
      <c r="Q16" s="19"/>
    </row>
    <row r="17" spans="1:17" ht="12.75">
      <c r="A17" s="35"/>
      <c r="B17" s="39"/>
      <c r="C17" s="20" t="s">
        <v>85</v>
      </c>
      <c r="D17" s="15" t="s">
        <v>9</v>
      </c>
      <c r="E17" s="15" t="s">
        <v>9</v>
      </c>
      <c r="F17" s="28">
        <v>3.4</v>
      </c>
      <c r="G17" s="15" t="s">
        <v>9</v>
      </c>
      <c r="H17" s="15" t="s">
        <v>9</v>
      </c>
      <c r="I17" s="15" t="s">
        <v>9</v>
      </c>
      <c r="J17" s="15" t="s">
        <v>9</v>
      </c>
      <c r="K17" s="15" t="s">
        <v>9</v>
      </c>
      <c r="L17" s="28">
        <f>SUM(D17:K17)</f>
        <v>3.4</v>
      </c>
      <c r="M17" s="22"/>
      <c r="N17" s="17"/>
      <c r="O17" s="18">
        <v>0.08</v>
      </c>
      <c r="P17" s="18"/>
      <c r="Q17" s="17"/>
    </row>
    <row r="18" spans="1:17" ht="25.5">
      <c r="A18" s="35">
        <v>8</v>
      </c>
      <c r="B18" s="38" t="s">
        <v>11</v>
      </c>
      <c r="C18" s="13" t="s">
        <v>87</v>
      </c>
      <c r="D18" s="15" t="s">
        <v>9</v>
      </c>
      <c r="E18" s="15">
        <v>1</v>
      </c>
      <c r="F18" s="15" t="s">
        <v>9</v>
      </c>
      <c r="G18" s="15">
        <v>1</v>
      </c>
      <c r="H18" s="15">
        <v>1</v>
      </c>
      <c r="I18" s="15" t="s">
        <v>9</v>
      </c>
      <c r="J18" s="15">
        <v>1</v>
      </c>
      <c r="K18" s="15">
        <v>2</v>
      </c>
      <c r="L18" s="15">
        <v>6</v>
      </c>
      <c r="M18" s="22"/>
      <c r="N18" s="17"/>
      <c r="O18" s="18">
        <v>0.08</v>
      </c>
      <c r="P18" s="18"/>
      <c r="Q18" s="19"/>
    </row>
    <row r="19" spans="1:17" ht="12.75">
      <c r="A19" s="35"/>
      <c r="B19" s="39"/>
      <c r="C19" s="20" t="s">
        <v>85</v>
      </c>
      <c r="D19" s="15" t="s">
        <v>9</v>
      </c>
      <c r="E19" s="28">
        <f>E18*3.4</f>
        <v>3.4</v>
      </c>
      <c r="F19" s="15" t="s">
        <v>9</v>
      </c>
      <c r="G19" s="28">
        <f>G18*3.4</f>
        <v>3.4</v>
      </c>
      <c r="H19" s="28">
        <f>H18*3.4</f>
        <v>3.4</v>
      </c>
      <c r="I19" s="15" t="s">
        <v>9</v>
      </c>
      <c r="J19" s="28">
        <f>J18*3.4</f>
        <v>3.4</v>
      </c>
      <c r="K19" s="28">
        <f>K18*3.4</f>
        <v>6.8</v>
      </c>
      <c r="L19" s="28">
        <f>SUM(D19:K19)</f>
        <v>20.4</v>
      </c>
      <c r="M19" s="22"/>
      <c r="N19" s="17"/>
      <c r="O19" s="18">
        <v>0.08</v>
      </c>
      <c r="P19" s="18"/>
      <c r="Q19" s="17"/>
    </row>
    <row r="20" spans="1:17" ht="25.5">
      <c r="A20" s="35">
        <v>9</v>
      </c>
      <c r="B20" s="38" t="s">
        <v>12</v>
      </c>
      <c r="C20" s="13" t="s">
        <v>87</v>
      </c>
      <c r="D20" s="15">
        <v>2</v>
      </c>
      <c r="E20" s="15">
        <v>3</v>
      </c>
      <c r="F20" s="15" t="s">
        <v>9</v>
      </c>
      <c r="G20" s="15">
        <v>1</v>
      </c>
      <c r="H20" s="15">
        <v>3</v>
      </c>
      <c r="I20" s="15">
        <v>1</v>
      </c>
      <c r="J20" s="15">
        <v>1</v>
      </c>
      <c r="K20" s="15">
        <v>3</v>
      </c>
      <c r="L20" s="15">
        <v>14</v>
      </c>
      <c r="M20" s="22"/>
      <c r="N20" s="17"/>
      <c r="O20" s="18">
        <v>0.08</v>
      </c>
      <c r="P20" s="18"/>
      <c r="Q20" s="19"/>
    </row>
    <row r="21" spans="1:17" ht="12.75">
      <c r="A21" s="35"/>
      <c r="B21" s="39"/>
      <c r="C21" s="20" t="s">
        <v>85</v>
      </c>
      <c r="D21" s="28">
        <f>D20*3.4</f>
        <v>6.8</v>
      </c>
      <c r="E21" s="28">
        <f aca="true" t="shared" si="2" ref="E21:K21">E20*3.4</f>
        <v>10.2</v>
      </c>
      <c r="F21" s="15" t="s">
        <v>9</v>
      </c>
      <c r="G21" s="28">
        <f t="shared" si="2"/>
        <v>3.4</v>
      </c>
      <c r="H21" s="28">
        <f t="shared" si="2"/>
        <v>10.2</v>
      </c>
      <c r="I21" s="28">
        <f t="shared" si="2"/>
        <v>3.4</v>
      </c>
      <c r="J21" s="28">
        <f t="shared" si="2"/>
        <v>3.4</v>
      </c>
      <c r="K21" s="28">
        <f t="shared" si="2"/>
        <v>10.2</v>
      </c>
      <c r="L21" s="28">
        <f>SUM(D21:K21)</f>
        <v>47.599999999999994</v>
      </c>
      <c r="M21" s="22"/>
      <c r="N21" s="17"/>
      <c r="O21" s="18">
        <v>0.08</v>
      </c>
      <c r="P21" s="18"/>
      <c r="Q21" s="17"/>
    </row>
    <row r="22" spans="1:17" ht="25.5">
      <c r="A22" s="35">
        <v>10</v>
      </c>
      <c r="B22" s="38" t="s">
        <v>65</v>
      </c>
      <c r="C22" s="13" t="s">
        <v>87</v>
      </c>
      <c r="D22" s="15">
        <v>3</v>
      </c>
      <c r="E22" s="15">
        <v>3</v>
      </c>
      <c r="F22" s="15">
        <v>2</v>
      </c>
      <c r="G22" s="15" t="s">
        <v>9</v>
      </c>
      <c r="H22" s="15">
        <v>3</v>
      </c>
      <c r="I22" s="15">
        <v>1</v>
      </c>
      <c r="J22" s="15">
        <v>1</v>
      </c>
      <c r="K22" s="15">
        <v>3</v>
      </c>
      <c r="L22" s="15">
        <v>16</v>
      </c>
      <c r="M22" s="22"/>
      <c r="N22" s="17"/>
      <c r="O22" s="18">
        <v>0.08</v>
      </c>
      <c r="P22" s="18"/>
      <c r="Q22" s="19"/>
    </row>
    <row r="23" spans="1:17" ht="12.75">
      <c r="A23" s="35"/>
      <c r="B23" s="39"/>
      <c r="C23" s="20" t="s">
        <v>85</v>
      </c>
      <c r="D23" s="28">
        <f>D22*3.4</f>
        <v>10.2</v>
      </c>
      <c r="E23" s="28">
        <f aca="true" t="shared" si="3" ref="E23:K23">E22*3.4</f>
        <v>10.2</v>
      </c>
      <c r="F23" s="28">
        <f t="shared" si="3"/>
        <v>6.8</v>
      </c>
      <c r="G23" s="15" t="s">
        <v>9</v>
      </c>
      <c r="H23" s="28">
        <f t="shared" si="3"/>
        <v>10.2</v>
      </c>
      <c r="I23" s="28">
        <f t="shared" si="3"/>
        <v>3.4</v>
      </c>
      <c r="J23" s="28">
        <f t="shared" si="3"/>
        <v>3.4</v>
      </c>
      <c r="K23" s="28">
        <f t="shared" si="3"/>
        <v>10.2</v>
      </c>
      <c r="L23" s="28">
        <f>SUM(D23:K23)</f>
        <v>54.39999999999999</v>
      </c>
      <c r="M23" s="22"/>
      <c r="N23" s="17"/>
      <c r="O23" s="18">
        <v>0.08</v>
      </c>
      <c r="P23" s="18"/>
      <c r="Q23" s="17"/>
    </row>
    <row r="24" spans="1:17" ht="25.5">
      <c r="A24" s="35">
        <v>11</v>
      </c>
      <c r="B24" s="38" t="s">
        <v>67</v>
      </c>
      <c r="C24" s="13" t="s">
        <v>87</v>
      </c>
      <c r="D24" s="15">
        <v>2</v>
      </c>
      <c r="E24" s="15" t="s">
        <v>9</v>
      </c>
      <c r="F24" s="15">
        <v>1</v>
      </c>
      <c r="G24" s="15" t="s">
        <v>9</v>
      </c>
      <c r="H24" s="15" t="s">
        <v>9</v>
      </c>
      <c r="I24" s="15" t="s">
        <v>9</v>
      </c>
      <c r="J24" s="15" t="s">
        <v>9</v>
      </c>
      <c r="K24" s="15" t="s">
        <v>9</v>
      </c>
      <c r="L24" s="15">
        <v>3</v>
      </c>
      <c r="M24" s="22"/>
      <c r="N24" s="17"/>
      <c r="O24" s="18">
        <v>0.08</v>
      </c>
      <c r="P24" s="18"/>
      <c r="Q24" s="19"/>
    </row>
    <row r="25" spans="1:17" ht="12.75">
      <c r="A25" s="35"/>
      <c r="B25" s="39"/>
      <c r="C25" s="20" t="s">
        <v>85</v>
      </c>
      <c r="D25" s="28">
        <f>D24*3.4</f>
        <v>6.8</v>
      </c>
      <c r="E25" s="15" t="s">
        <v>9</v>
      </c>
      <c r="F25" s="28">
        <f>F24*3.4</f>
        <v>3.4</v>
      </c>
      <c r="G25" s="15" t="s">
        <v>9</v>
      </c>
      <c r="H25" s="15" t="s">
        <v>9</v>
      </c>
      <c r="I25" s="15" t="s">
        <v>9</v>
      </c>
      <c r="J25" s="15" t="s">
        <v>9</v>
      </c>
      <c r="K25" s="15" t="s">
        <v>9</v>
      </c>
      <c r="L25" s="28">
        <f>SUM(D25:K25)</f>
        <v>10.2</v>
      </c>
      <c r="M25" s="22"/>
      <c r="N25" s="17"/>
      <c r="O25" s="18">
        <v>0.08</v>
      </c>
      <c r="P25" s="18"/>
      <c r="Q25" s="17"/>
    </row>
    <row r="26" spans="1:17" ht="25.5">
      <c r="A26" s="35">
        <v>12</v>
      </c>
      <c r="B26" s="38" t="s">
        <v>68</v>
      </c>
      <c r="C26" s="13" t="s">
        <v>87</v>
      </c>
      <c r="D26" s="15">
        <v>1</v>
      </c>
      <c r="E26" s="15" t="s">
        <v>9</v>
      </c>
      <c r="F26" s="15">
        <v>3</v>
      </c>
      <c r="G26" s="15" t="s">
        <v>9</v>
      </c>
      <c r="H26" s="15">
        <v>1</v>
      </c>
      <c r="I26" s="15" t="s">
        <v>9</v>
      </c>
      <c r="J26" s="15" t="s">
        <v>9</v>
      </c>
      <c r="K26" s="15">
        <v>3</v>
      </c>
      <c r="L26" s="15">
        <v>8</v>
      </c>
      <c r="M26" s="22"/>
      <c r="N26" s="17"/>
      <c r="O26" s="18">
        <v>0.08</v>
      </c>
      <c r="P26" s="18"/>
      <c r="Q26" s="19"/>
    </row>
    <row r="27" spans="1:17" ht="12.75">
      <c r="A27" s="35"/>
      <c r="B27" s="39"/>
      <c r="C27" s="20" t="s">
        <v>85</v>
      </c>
      <c r="D27" s="28">
        <f>D26*3.4</f>
        <v>3.4</v>
      </c>
      <c r="E27" s="15" t="s">
        <v>9</v>
      </c>
      <c r="F27" s="28">
        <f aca="true" t="shared" si="4" ref="F27:K27">F26*3.4</f>
        <v>10.2</v>
      </c>
      <c r="G27" s="15" t="s">
        <v>9</v>
      </c>
      <c r="H27" s="28">
        <f t="shared" si="4"/>
        <v>3.4</v>
      </c>
      <c r="I27" s="15" t="s">
        <v>9</v>
      </c>
      <c r="J27" s="15" t="s">
        <v>9</v>
      </c>
      <c r="K27" s="28">
        <f t="shared" si="4"/>
        <v>10.2</v>
      </c>
      <c r="L27" s="28">
        <f>SUM(D27:K27)</f>
        <v>27.2</v>
      </c>
      <c r="M27" s="22"/>
      <c r="N27" s="17"/>
      <c r="O27" s="18">
        <v>0.08</v>
      </c>
      <c r="P27" s="18"/>
      <c r="Q27" s="17"/>
    </row>
    <row r="28" spans="1:17" ht="25.5">
      <c r="A28" s="35">
        <v>13</v>
      </c>
      <c r="B28" s="38" t="s">
        <v>77</v>
      </c>
      <c r="C28" s="13" t="s">
        <v>87</v>
      </c>
      <c r="D28" s="15" t="s">
        <v>9</v>
      </c>
      <c r="E28" s="15" t="s">
        <v>9</v>
      </c>
      <c r="F28" s="15">
        <v>4</v>
      </c>
      <c r="G28" s="15">
        <v>1</v>
      </c>
      <c r="H28" s="15">
        <v>4</v>
      </c>
      <c r="I28" s="15" t="s">
        <v>9</v>
      </c>
      <c r="J28" s="15" t="s">
        <v>9</v>
      </c>
      <c r="K28" s="15" t="s">
        <v>9</v>
      </c>
      <c r="L28" s="15">
        <v>9</v>
      </c>
      <c r="M28" s="22"/>
      <c r="N28" s="17"/>
      <c r="O28" s="18">
        <v>0.08</v>
      </c>
      <c r="P28" s="18"/>
      <c r="Q28" s="19"/>
    </row>
    <row r="29" spans="1:17" ht="12.75">
      <c r="A29" s="35"/>
      <c r="B29" s="39"/>
      <c r="C29" s="20" t="s">
        <v>85</v>
      </c>
      <c r="D29" s="15" t="s">
        <v>9</v>
      </c>
      <c r="E29" s="15" t="s">
        <v>9</v>
      </c>
      <c r="F29" s="28">
        <f>F28*3.4</f>
        <v>13.6</v>
      </c>
      <c r="G29" s="28">
        <f>G28*3.4</f>
        <v>3.4</v>
      </c>
      <c r="H29" s="28">
        <f>H28*3.4</f>
        <v>13.6</v>
      </c>
      <c r="I29" s="15" t="s">
        <v>9</v>
      </c>
      <c r="J29" s="15" t="s">
        <v>9</v>
      </c>
      <c r="K29" s="15" t="s">
        <v>9</v>
      </c>
      <c r="L29" s="28">
        <f>SUM(D29:K29)</f>
        <v>30.6</v>
      </c>
      <c r="M29" s="22"/>
      <c r="N29" s="17"/>
      <c r="O29" s="18">
        <v>0.08</v>
      </c>
      <c r="P29" s="18"/>
      <c r="Q29" s="17"/>
    </row>
    <row r="30" spans="1:17" ht="25.5">
      <c r="A30" s="35">
        <v>14</v>
      </c>
      <c r="B30" s="38" t="s">
        <v>62</v>
      </c>
      <c r="C30" s="13" t="s">
        <v>87</v>
      </c>
      <c r="D30" s="15">
        <v>1</v>
      </c>
      <c r="E30" s="15">
        <v>2</v>
      </c>
      <c r="F30" s="15">
        <v>1</v>
      </c>
      <c r="G30" s="15" t="s">
        <v>9</v>
      </c>
      <c r="H30" s="15">
        <v>2</v>
      </c>
      <c r="I30" s="15">
        <v>2</v>
      </c>
      <c r="J30" s="15">
        <v>1</v>
      </c>
      <c r="K30" s="15">
        <v>1</v>
      </c>
      <c r="L30" s="15">
        <v>10</v>
      </c>
      <c r="M30" s="22"/>
      <c r="N30" s="17"/>
      <c r="O30" s="18">
        <v>0.08</v>
      </c>
      <c r="P30" s="18"/>
      <c r="Q30" s="19"/>
    </row>
    <row r="31" spans="1:17" ht="12.75">
      <c r="A31" s="35"/>
      <c r="B31" s="39"/>
      <c r="C31" s="20" t="s">
        <v>85</v>
      </c>
      <c r="D31" s="28">
        <f>D30*3.4</f>
        <v>3.4</v>
      </c>
      <c r="E31" s="28">
        <f aca="true" t="shared" si="5" ref="E31:K31">E30*3.4</f>
        <v>6.8</v>
      </c>
      <c r="F31" s="28">
        <f t="shared" si="5"/>
        <v>3.4</v>
      </c>
      <c r="G31" s="15" t="s">
        <v>9</v>
      </c>
      <c r="H31" s="28">
        <f t="shared" si="5"/>
        <v>6.8</v>
      </c>
      <c r="I31" s="28">
        <f t="shared" si="5"/>
        <v>6.8</v>
      </c>
      <c r="J31" s="28">
        <f t="shared" si="5"/>
        <v>3.4</v>
      </c>
      <c r="K31" s="28">
        <f t="shared" si="5"/>
        <v>3.4</v>
      </c>
      <c r="L31" s="28">
        <f>SUM(D31:K31)</f>
        <v>34</v>
      </c>
      <c r="M31" s="22"/>
      <c r="N31" s="17"/>
      <c r="O31" s="18">
        <v>0.08</v>
      </c>
      <c r="P31" s="18"/>
      <c r="Q31" s="17"/>
    </row>
    <row r="32" spans="1:17" ht="25.5">
      <c r="A32" s="35">
        <v>15</v>
      </c>
      <c r="B32" s="38" t="s">
        <v>70</v>
      </c>
      <c r="C32" s="13" t="s">
        <v>87</v>
      </c>
      <c r="D32" s="15" t="s">
        <v>9</v>
      </c>
      <c r="E32" s="15">
        <v>1</v>
      </c>
      <c r="F32" s="15" t="s">
        <v>9</v>
      </c>
      <c r="G32" s="15" t="s">
        <v>9</v>
      </c>
      <c r="H32" s="15" t="s">
        <v>9</v>
      </c>
      <c r="I32" s="15" t="s">
        <v>9</v>
      </c>
      <c r="J32" s="15" t="s">
        <v>9</v>
      </c>
      <c r="K32" s="15" t="s">
        <v>9</v>
      </c>
      <c r="L32" s="15">
        <v>1</v>
      </c>
      <c r="M32" s="22"/>
      <c r="N32" s="17"/>
      <c r="O32" s="18">
        <v>0.08</v>
      </c>
      <c r="P32" s="18"/>
      <c r="Q32" s="19"/>
    </row>
    <row r="33" spans="1:17" ht="12.75">
      <c r="A33" s="35"/>
      <c r="B33" s="39"/>
      <c r="C33" s="20" t="s">
        <v>85</v>
      </c>
      <c r="D33" s="15" t="s">
        <v>9</v>
      </c>
      <c r="E33" s="28">
        <v>3.4</v>
      </c>
      <c r="F33" s="15" t="s">
        <v>9</v>
      </c>
      <c r="G33" s="15" t="s">
        <v>9</v>
      </c>
      <c r="H33" s="15" t="s">
        <v>9</v>
      </c>
      <c r="I33" s="15" t="s">
        <v>9</v>
      </c>
      <c r="J33" s="15" t="s">
        <v>9</v>
      </c>
      <c r="K33" s="15" t="s">
        <v>9</v>
      </c>
      <c r="L33" s="28">
        <f>SUM(D33:K33)</f>
        <v>3.4</v>
      </c>
      <c r="M33" s="22"/>
      <c r="N33" s="17"/>
      <c r="O33" s="18">
        <v>0.08</v>
      </c>
      <c r="P33" s="18"/>
      <c r="Q33" s="17"/>
    </row>
    <row r="34" spans="1:17" ht="25.5">
      <c r="A34" s="35">
        <v>16</v>
      </c>
      <c r="B34" s="38" t="s">
        <v>82</v>
      </c>
      <c r="C34" s="13" t="s">
        <v>87</v>
      </c>
      <c r="D34" s="15" t="s">
        <v>9</v>
      </c>
      <c r="E34" s="15" t="s">
        <v>9</v>
      </c>
      <c r="F34" s="15" t="s">
        <v>9</v>
      </c>
      <c r="G34" s="15" t="s">
        <v>9</v>
      </c>
      <c r="H34" s="15">
        <v>1</v>
      </c>
      <c r="I34" s="15" t="s">
        <v>9</v>
      </c>
      <c r="J34" s="15" t="s">
        <v>9</v>
      </c>
      <c r="K34" s="15" t="s">
        <v>9</v>
      </c>
      <c r="L34" s="15">
        <v>1</v>
      </c>
      <c r="M34" s="22"/>
      <c r="N34" s="17"/>
      <c r="O34" s="18">
        <v>0.08</v>
      </c>
      <c r="P34" s="18"/>
      <c r="Q34" s="19"/>
    </row>
    <row r="35" spans="1:17" ht="12.75">
      <c r="A35" s="35"/>
      <c r="B35" s="39"/>
      <c r="C35" s="20" t="s">
        <v>85</v>
      </c>
      <c r="D35" s="15" t="s">
        <v>9</v>
      </c>
      <c r="E35" s="15" t="s">
        <v>9</v>
      </c>
      <c r="F35" s="15" t="s">
        <v>9</v>
      </c>
      <c r="G35" s="15" t="s">
        <v>9</v>
      </c>
      <c r="H35" s="28">
        <v>3.4</v>
      </c>
      <c r="I35" s="15" t="s">
        <v>9</v>
      </c>
      <c r="J35" s="15" t="s">
        <v>9</v>
      </c>
      <c r="K35" s="15" t="s">
        <v>9</v>
      </c>
      <c r="L35" s="28">
        <f>SUM(D35:K35)</f>
        <v>3.4</v>
      </c>
      <c r="M35" s="22"/>
      <c r="N35" s="17"/>
      <c r="O35" s="18">
        <v>0.08</v>
      </c>
      <c r="P35" s="18"/>
      <c r="Q35" s="17"/>
    </row>
    <row r="36" spans="1:17" ht="25.5">
      <c r="A36" s="35">
        <v>17</v>
      </c>
      <c r="B36" s="38" t="s">
        <v>71</v>
      </c>
      <c r="C36" s="13" t="s">
        <v>87</v>
      </c>
      <c r="D36" s="15" t="s">
        <v>9</v>
      </c>
      <c r="E36" s="15">
        <v>1</v>
      </c>
      <c r="F36" s="15">
        <v>1</v>
      </c>
      <c r="G36" s="15">
        <v>3</v>
      </c>
      <c r="H36" s="15">
        <v>3</v>
      </c>
      <c r="I36" s="15">
        <v>3</v>
      </c>
      <c r="J36" s="15">
        <v>4</v>
      </c>
      <c r="K36" s="15">
        <v>5</v>
      </c>
      <c r="L36" s="15">
        <v>20</v>
      </c>
      <c r="M36" s="22"/>
      <c r="N36" s="17"/>
      <c r="O36" s="18">
        <v>0.08</v>
      </c>
      <c r="P36" s="18"/>
      <c r="Q36" s="19"/>
    </row>
    <row r="37" spans="1:17" ht="12.75">
      <c r="A37" s="35"/>
      <c r="B37" s="39"/>
      <c r="C37" s="20" t="s">
        <v>85</v>
      </c>
      <c r="D37" s="28"/>
      <c r="E37" s="28">
        <f>E36*3.4</f>
        <v>3.4</v>
      </c>
      <c r="F37" s="28">
        <f aca="true" t="shared" si="6" ref="F37:K37">F36*3.4</f>
        <v>3.4</v>
      </c>
      <c r="G37" s="28">
        <f t="shared" si="6"/>
        <v>10.2</v>
      </c>
      <c r="H37" s="28">
        <f t="shared" si="6"/>
        <v>10.2</v>
      </c>
      <c r="I37" s="28">
        <f t="shared" si="6"/>
        <v>10.2</v>
      </c>
      <c r="J37" s="28">
        <f t="shared" si="6"/>
        <v>13.6</v>
      </c>
      <c r="K37" s="28">
        <f t="shared" si="6"/>
        <v>17</v>
      </c>
      <c r="L37" s="28">
        <f>SUM(D37:K37)</f>
        <v>68</v>
      </c>
      <c r="M37" s="22"/>
      <c r="N37" s="17"/>
      <c r="O37" s="18">
        <v>0.08</v>
      </c>
      <c r="P37" s="18"/>
      <c r="Q37" s="17"/>
    </row>
    <row r="38" spans="1:17" ht="25.5">
      <c r="A38" s="35">
        <v>18</v>
      </c>
      <c r="B38" s="38" t="s">
        <v>72</v>
      </c>
      <c r="C38" s="13" t="s">
        <v>87</v>
      </c>
      <c r="D38" s="15" t="s">
        <v>9</v>
      </c>
      <c r="E38" s="15">
        <v>1</v>
      </c>
      <c r="F38" s="15" t="s">
        <v>9</v>
      </c>
      <c r="G38" s="15" t="s">
        <v>9</v>
      </c>
      <c r="H38" s="15" t="s">
        <v>9</v>
      </c>
      <c r="I38" s="15" t="s">
        <v>9</v>
      </c>
      <c r="J38" s="15" t="s">
        <v>9</v>
      </c>
      <c r="K38" s="15" t="s">
        <v>9</v>
      </c>
      <c r="L38" s="15">
        <v>1</v>
      </c>
      <c r="M38" s="22"/>
      <c r="N38" s="17"/>
      <c r="O38" s="18">
        <v>0.08</v>
      </c>
      <c r="P38" s="18"/>
      <c r="Q38" s="19"/>
    </row>
    <row r="39" spans="1:17" ht="12.75">
      <c r="A39" s="35"/>
      <c r="B39" s="39"/>
      <c r="C39" s="20" t="s">
        <v>85</v>
      </c>
      <c r="D39" s="15" t="s">
        <v>9</v>
      </c>
      <c r="E39" s="28">
        <v>3.4</v>
      </c>
      <c r="F39" s="15" t="s">
        <v>9</v>
      </c>
      <c r="G39" s="15" t="s">
        <v>9</v>
      </c>
      <c r="H39" s="15" t="s">
        <v>9</v>
      </c>
      <c r="I39" s="15" t="s">
        <v>9</v>
      </c>
      <c r="J39" s="15" t="s">
        <v>9</v>
      </c>
      <c r="K39" s="15" t="s">
        <v>9</v>
      </c>
      <c r="L39" s="28">
        <f>SUM(D39:K39)</f>
        <v>3.4</v>
      </c>
      <c r="M39" s="22"/>
      <c r="N39" s="17"/>
      <c r="O39" s="18">
        <v>0.08</v>
      </c>
      <c r="P39" s="18"/>
      <c r="Q39" s="17"/>
    </row>
    <row r="40" spans="1:17" ht="25.5">
      <c r="A40" s="35">
        <v>19</v>
      </c>
      <c r="B40" s="38" t="s">
        <v>73</v>
      </c>
      <c r="C40" s="13" t="s">
        <v>87</v>
      </c>
      <c r="D40" s="15" t="s">
        <v>9</v>
      </c>
      <c r="E40" s="15">
        <v>1</v>
      </c>
      <c r="F40" s="15" t="s">
        <v>9</v>
      </c>
      <c r="G40" s="15" t="s">
        <v>9</v>
      </c>
      <c r="H40" s="15" t="s">
        <v>9</v>
      </c>
      <c r="I40" s="15" t="s">
        <v>9</v>
      </c>
      <c r="J40" s="15" t="s">
        <v>9</v>
      </c>
      <c r="K40" s="15" t="s">
        <v>9</v>
      </c>
      <c r="L40" s="15">
        <v>1</v>
      </c>
      <c r="M40" s="22"/>
      <c r="N40" s="17"/>
      <c r="O40" s="18">
        <v>0.08</v>
      </c>
      <c r="P40" s="18"/>
      <c r="Q40" s="19"/>
    </row>
    <row r="41" spans="1:17" ht="12.75">
      <c r="A41" s="35"/>
      <c r="B41" s="39"/>
      <c r="C41" s="20" t="s">
        <v>85</v>
      </c>
      <c r="D41" s="15" t="s">
        <v>9</v>
      </c>
      <c r="E41" s="28">
        <v>3.4</v>
      </c>
      <c r="F41" s="15" t="s">
        <v>9</v>
      </c>
      <c r="G41" s="15" t="s">
        <v>9</v>
      </c>
      <c r="H41" s="15" t="s">
        <v>9</v>
      </c>
      <c r="I41" s="15" t="s">
        <v>9</v>
      </c>
      <c r="J41" s="15" t="s">
        <v>9</v>
      </c>
      <c r="K41" s="15" t="s">
        <v>9</v>
      </c>
      <c r="L41" s="28">
        <f>SUM(D41:K41)</f>
        <v>3.4</v>
      </c>
      <c r="M41" s="22"/>
      <c r="N41" s="17"/>
      <c r="O41" s="18">
        <v>0.08</v>
      </c>
      <c r="P41" s="18"/>
      <c r="Q41" s="17"/>
    </row>
    <row r="42" spans="1:17" ht="25.5">
      <c r="A42" s="35">
        <v>20</v>
      </c>
      <c r="B42" s="38" t="s">
        <v>66</v>
      </c>
      <c r="C42" s="13" t="s">
        <v>87</v>
      </c>
      <c r="D42" s="15">
        <v>3</v>
      </c>
      <c r="E42" s="15">
        <v>1</v>
      </c>
      <c r="F42" s="15">
        <v>3</v>
      </c>
      <c r="G42" s="15">
        <v>6</v>
      </c>
      <c r="H42" s="15">
        <v>2</v>
      </c>
      <c r="I42" s="15">
        <v>1</v>
      </c>
      <c r="J42" s="15">
        <v>1</v>
      </c>
      <c r="K42" s="15">
        <v>1</v>
      </c>
      <c r="L42" s="15">
        <v>18</v>
      </c>
      <c r="M42" s="22"/>
      <c r="N42" s="17"/>
      <c r="O42" s="18">
        <v>0.08</v>
      </c>
      <c r="P42" s="18"/>
      <c r="Q42" s="19"/>
    </row>
    <row r="43" spans="1:17" ht="12.75">
      <c r="A43" s="35"/>
      <c r="B43" s="39"/>
      <c r="C43" s="20" t="s">
        <v>85</v>
      </c>
      <c r="D43" s="28">
        <f>D42*3.4</f>
        <v>10.2</v>
      </c>
      <c r="E43" s="28">
        <f aca="true" t="shared" si="7" ref="E43:K43">E42*3.4</f>
        <v>3.4</v>
      </c>
      <c r="F43" s="28">
        <f t="shared" si="7"/>
        <v>10.2</v>
      </c>
      <c r="G43" s="28">
        <f t="shared" si="7"/>
        <v>20.4</v>
      </c>
      <c r="H43" s="28">
        <f t="shared" si="7"/>
        <v>6.8</v>
      </c>
      <c r="I43" s="28">
        <f t="shared" si="7"/>
        <v>3.4</v>
      </c>
      <c r="J43" s="28">
        <f t="shared" si="7"/>
        <v>3.4</v>
      </c>
      <c r="K43" s="28">
        <f t="shared" si="7"/>
        <v>3.4</v>
      </c>
      <c r="L43" s="28">
        <f>SUM(D43:K43)</f>
        <v>61.19999999999999</v>
      </c>
      <c r="M43" s="22"/>
      <c r="N43" s="17"/>
      <c r="O43" s="18">
        <v>0.08</v>
      </c>
      <c r="P43" s="18"/>
      <c r="Q43" s="17"/>
    </row>
    <row r="44" spans="1:17" ht="25.5">
      <c r="A44" s="35">
        <v>21</v>
      </c>
      <c r="B44" s="38" t="s">
        <v>83</v>
      </c>
      <c r="C44" s="13" t="s">
        <v>87</v>
      </c>
      <c r="D44" s="15" t="s">
        <v>9</v>
      </c>
      <c r="E44" s="15" t="s">
        <v>9</v>
      </c>
      <c r="F44" s="15" t="s">
        <v>9</v>
      </c>
      <c r="G44" s="15" t="s">
        <v>9</v>
      </c>
      <c r="H44" s="15">
        <v>1</v>
      </c>
      <c r="I44" s="15" t="s">
        <v>9</v>
      </c>
      <c r="J44" s="15">
        <v>1</v>
      </c>
      <c r="K44" s="15" t="s">
        <v>9</v>
      </c>
      <c r="L44" s="15">
        <v>2</v>
      </c>
      <c r="M44" s="22"/>
      <c r="N44" s="17"/>
      <c r="O44" s="18">
        <v>0.08</v>
      </c>
      <c r="P44" s="18"/>
      <c r="Q44" s="19"/>
    </row>
    <row r="45" spans="1:17" ht="12.75">
      <c r="A45" s="35"/>
      <c r="B45" s="39"/>
      <c r="C45" s="20" t="s">
        <v>85</v>
      </c>
      <c r="D45" s="15" t="s">
        <v>9</v>
      </c>
      <c r="E45" s="15" t="s">
        <v>9</v>
      </c>
      <c r="F45" s="15" t="s">
        <v>9</v>
      </c>
      <c r="G45" s="15" t="s">
        <v>9</v>
      </c>
      <c r="H45" s="28">
        <v>3.4</v>
      </c>
      <c r="I45" s="15" t="s">
        <v>9</v>
      </c>
      <c r="J45" s="28">
        <v>3.4</v>
      </c>
      <c r="K45" s="15" t="s">
        <v>9</v>
      </c>
      <c r="L45" s="28">
        <f>SUM(D45:K45)</f>
        <v>6.8</v>
      </c>
      <c r="M45" s="22"/>
      <c r="N45" s="17"/>
      <c r="O45" s="18">
        <v>0.08</v>
      </c>
      <c r="P45" s="18"/>
      <c r="Q45" s="17"/>
    </row>
    <row r="46" spans="1:17" ht="25.5">
      <c r="A46" s="35">
        <v>22</v>
      </c>
      <c r="B46" s="38" t="s">
        <v>84</v>
      </c>
      <c r="C46" s="13" t="s">
        <v>87</v>
      </c>
      <c r="D46" s="15">
        <v>17</v>
      </c>
      <c r="E46" s="15">
        <v>11</v>
      </c>
      <c r="F46" s="15">
        <v>8</v>
      </c>
      <c r="G46" s="15">
        <v>4</v>
      </c>
      <c r="H46" s="15" t="s">
        <v>9</v>
      </c>
      <c r="I46" s="15">
        <v>14</v>
      </c>
      <c r="J46" s="15">
        <v>13</v>
      </c>
      <c r="K46" s="15">
        <v>10</v>
      </c>
      <c r="L46" s="15">
        <v>77</v>
      </c>
      <c r="M46" s="22"/>
      <c r="N46" s="17"/>
      <c r="O46" s="18">
        <v>0.08</v>
      </c>
      <c r="P46" s="18"/>
      <c r="Q46" s="19"/>
    </row>
    <row r="47" spans="1:17" ht="12.75">
      <c r="A47" s="35"/>
      <c r="B47" s="39"/>
      <c r="C47" s="20" t="s">
        <v>85</v>
      </c>
      <c r="D47" s="28">
        <f>D46*3.4</f>
        <v>57.8</v>
      </c>
      <c r="E47" s="28">
        <f aca="true" t="shared" si="8" ref="E47:K47">E46*3.4</f>
        <v>37.4</v>
      </c>
      <c r="F47" s="28">
        <f t="shared" si="8"/>
        <v>27.2</v>
      </c>
      <c r="G47" s="28">
        <f t="shared" si="8"/>
        <v>13.6</v>
      </c>
      <c r="H47" s="15" t="s">
        <v>9</v>
      </c>
      <c r="I47" s="28">
        <f t="shared" si="8"/>
        <v>47.6</v>
      </c>
      <c r="J47" s="28">
        <f t="shared" si="8"/>
        <v>44.199999999999996</v>
      </c>
      <c r="K47" s="28">
        <f t="shared" si="8"/>
        <v>34</v>
      </c>
      <c r="L47" s="28">
        <f>SUM(D47:K47)</f>
        <v>261.79999999999995</v>
      </c>
      <c r="M47" s="22"/>
      <c r="N47" s="17"/>
      <c r="O47" s="18">
        <v>0.08</v>
      </c>
      <c r="P47" s="18"/>
      <c r="Q47" s="17"/>
    </row>
    <row r="48" spans="1:17" ht="25.5">
      <c r="A48" s="47">
        <v>23</v>
      </c>
      <c r="B48" s="48" t="s">
        <v>69</v>
      </c>
      <c r="C48" s="49" t="s">
        <v>87</v>
      </c>
      <c r="D48" s="45" t="s">
        <v>9</v>
      </c>
      <c r="E48" s="45">
        <v>1</v>
      </c>
      <c r="F48" s="45" t="s">
        <v>9</v>
      </c>
      <c r="G48" s="45" t="s">
        <v>9</v>
      </c>
      <c r="H48" s="45" t="s">
        <v>9</v>
      </c>
      <c r="I48" s="45" t="s">
        <v>9</v>
      </c>
      <c r="J48" s="45" t="s">
        <v>9</v>
      </c>
      <c r="K48" s="45">
        <v>1</v>
      </c>
      <c r="L48" s="45">
        <f>SUM(D48:K48)</f>
        <v>2</v>
      </c>
      <c r="M48" s="22"/>
      <c r="N48" s="17"/>
      <c r="O48" s="18">
        <v>0.08</v>
      </c>
      <c r="P48" s="18"/>
      <c r="Q48" s="19"/>
    </row>
    <row r="49" spans="1:17" ht="12.75">
      <c r="A49" s="47"/>
      <c r="B49" s="51"/>
      <c r="C49" s="52" t="s">
        <v>85</v>
      </c>
      <c r="D49" s="53" t="s">
        <v>9</v>
      </c>
      <c r="E49" s="45">
        <v>3.4</v>
      </c>
      <c r="F49" s="53" t="s">
        <v>9</v>
      </c>
      <c r="G49" s="53" t="s">
        <v>9</v>
      </c>
      <c r="H49" s="53" t="s">
        <v>9</v>
      </c>
      <c r="I49" s="53" t="s">
        <v>9</v>
      </c>
      <c r="J49" s="53" t="s">
        <v>9</v>
      </c>
      <c r="K49" s="45">
        <v>3.4</v>
      </c>
      <c r="L49" s="45">
        <f>SUM(D49:K49)</f>
        <v>6.8</v>
      </c>
      <c r="M49" s="22"/>
      <c r="N49" s="17"/>
      <c r="O49" s="18">
        <v>0.08</v>
      </c>
      <c r="P49" s="18"/>
      <c r="Q49" s="17"/>
    </row>
    <row r="50" spans="1:17" ht="25.5">
      <c r="A50" s="46">
        <v>24</v>
      </c>
      <c r="B50" s="48" t="s">
        <v>13</v>
      </c>
      <c r="C50" s="49" t="s">
        <v>87</v>
      </c>
      <c r="D50" s="53">
        <v>1</v>
      </c>
      <c r="E50" s="53" t="s">
        <v>9</v>
      </c>
      <c r="F50" s="53" t="s">
        <v>9</v>
      </c>
      <c r="G50" s="53" t="s">
        <v>9</v>
      </c>
      <c r="H50" s="53" t="s">
        <v>9</v>
      </c>
      <c r="I50" s="53">
        <v>1</v>
      </c>
      <c r="J50" s="53" t="s">
        <v>9</v>
      </c>
      <c r="K50" s="53" t="s">
        <v>9</v>
      </c>
      <c r="L50" s="53">
        <v>2</v>
      </c>
      <c r="M50" s="22"/>
      <c r="N50" s="17"/>
      <c r="O50" s="18">
        <v>0.08</v>
      </c>
      <c r="P50" s="18"/>
      <c r="Q50" s="19"/>
    </row>
    <row r="51" spans="1:17" ht="12.75">
      <c r="A51" s="46"/>
      <c r="B51" s="51"/>
      <c r="C51" s="52" t="s">
        <v>85</v>
      </c>
      <c r="D51" s="45">
        <v>3.4</v>
      </c>
      <c r="E51" s="53" t="s">
        <v>9</v>
      </c>
      <c r="F51" s="53" t="s">
        <v>9</v>
      </c>
      <c r="G51" s="53" t="s">
        <v>9</v>
      </c>
      <c r="H51" s="53" t="s">
        <v>9</v>
      </c>
      <c r="I51" s="45">
        <v>3.4</v>
      </c>
      <c r="J51" s="53" t="s">
        <v>9</v>
      </c>
      <c r="K51" s="53" t="s">
        <v>9</v>
      </c>
      <c r="L51" s="45">
        <f>SUM(D51:K51)</f>
        <v>6.8</v>
      </c>
      <c r="M51" s="22"/>
      <c r="N51" s="17"/>
      <c r="O51" s="18">
        <v>0.08</v>
      </c>
      <c r="P51" s="18"/>
      <c r="Q51" s="17"/>
    </row>
    <row r="52" spans="1:17" ht="25.5">
      <c r="A52" s="47">
        <v>25</v>
      </c>
      <c r="B52" s="48" t="s">
        <v>48</v>
      </c>
      <c r="C52" s="49" t="s">
        <v>87</v>
      </c>
      <c r="D52" s="45">
        <v>2</v>
      </c>
      <c r="E52" s="45" t="s">
        <v>9</v>
      </c>
      <c r="F52" s="45" t="s">
        <v>9</v>
      </c>
      <c r="G52" s="45" t="s">
        <v>9</v>
      </c>
      <c r="H52" s="45" t="s">
        <v>9</v>
      </c>
      <c r="I52" s="45" t="s">
        <v>9</v>
      </c>
      <c r="J52" s="45" t="s">
        <v>9</v>
      </c>
      <c r="K52" s="45" t="s">
        <v>9</v>
      </c>
      <c r="L52" s="45">
        <f>SUM(D52:K52)</f>
        <v>2</v>
      </c>
      <c r="M52" s="22"/>
      <c r="N52" s="17"/>
      <c r="O52" s="18">
        <v>0.08</v>
      </c>
      <c r="P52" s="18"/>
      <c r="Q52" s="19"/>
    </row>
    <row r="53" spans="1:17" ht="12.75">
      <c r="A53" s="47"/>
      <c r="B53" s="51"/>
      <c r="C53" s="52" t="s">
        <v>85</v>
      </c>
      <c r="D53" s="45">
        <v>6.8</v>
      </c>
      <c r="E53" s="53" t="s">
        <v>9</v>
      </c>
      <c r="F53" s="53" t="s">
        <v>9</v>
      </c>
      <c r="G53" s="53" t="s">
        <v>9</v>
      </c>
      <c r="H53" s="53" t="s">
        <v>9</v>
      </c>
      <c r="I53" s="53" t="s">
        <v>9</v>
      </c>
      <c r="J53" s="53" t="s">
        <v>9</v>
      </c>
      <c r="K53" s="53" t="s">
        <v>9</v>
      </c>
      <c r="L53" s="45">
        <f>SUM(D53:K53)</f>
        <v>6.8</v>
      </c>
      <c r="M53" s="22"/>
      <c r="N53" s="17"/>
      <c r="O53" s="18">
        <v>0.08</v>
      </c>
      <c r="P53" s="18"/>
      <c r="Q53" s="17"/>
    </row>
    <row r="54" spans="1:17" ht="25.5">
      <c r="A54" s="35">
        <v>26</v>
      </c>
      <c r="B54" s="38" t="s">
        <v>32</v>
      </c>
      <c r="C54" s="13" t="s">
        <v>87</v>
      </c>
      <c r="D54" s="15">
        <v>2</v>
      </c>
      <c r="E54" s="15">
        <v>2</v>
      </c>
      <c r="F54" s="15">
        <v>2</v>
      </c>
      <c r="G54" s="15">
        <v>2</v>
      </c>
      <c r="H54" s="15">
        <v>2</v>
      </c>
      <c r="I54" s="15">
        <v>1</v>
      </c>
      <c r="J54" s="15">
        <v>2</v>
      </c>
      <c r="K54" s="15">
        <v>2</v>
      </c>
      <c r="L54" s="15">
        <v>15</v>
      </c>
      <c r="M54" s="22"/>
      <c r="N54" s="17"/>
      <c r="O54" s="18">
        <v>0.08</v>
      </c>
      <c r="P54" s="18"/>
      <c r="Q54" s="19"/>
    </row>
    <row r="55" spans="1:17" ht="12.75">
      <c r="A55" s="35"/>
      <c r="B55" s="39"/>
      <c r="C55" s="20" t="s">
        <v>85</v>
      </c>
      <c r="D55" s="28">
        <f>D54*3.4</f>
        <v>6.8</v>
      </c>
      <c r="E55" s="28">
        <f aca="true" t="shared" si="9" ref="E55:K55">E54*3.4</f>
        <v>6.8</v>
      </c>
      <c r="F55" s="28">
        <f t="shared" si="9"/>
        <v>6.8</v>
      </c>
      <c r="G55" s="28">
        <f t="shared" si="9"/>
        <v>6.8</v>
      </c>
      <c r="H55" s="28">
        <f t="shared" si="9"/>
        <v>6.8</v>
      </c>
      <c r="I55" s="28">
        <f t="shared" si="9"/>
        <v>3.4</v>
      </c>
      <c r="J55" s="28">
        <f t="shared" si="9"/>
        <v>6.8</v>
      </c>
      <c r="K55" s="28">
        <f t="shared" si="9"/>
        <v>6.8</v>
      </c>
      <c r="L55" s="28">
        <f>SUM(D55:K55)</f>
        <v>50.99999999999999</v>
      </c>
      <c r="M55" s="22"/>
      <c r="N55" s="17"/>
      <c r="O55" s="18">
        <v>0.08</v>
      </c>
      <c r="P55" s="18"/>
      <c r="Q55" s="17"/>
    </row>
    <row r="56" spans="1:17" ht="25.5">
      <c r="A56" s="35">
        <v>27</v>
      </c>
      <c r="B56" s="38" t="s">
        <v>14</v>
      </c>
      <c r="C56" s="13" t="s">
        <v>87</v>
      </c>
      <c r="D56" s="15" t="s">
        <v>9</v>
      </c>
      <c r="E56" s="15" t="s">
        <v>9</v>
      </c>
      <c r="F56" s="15" t="s">
        <v>9</v>
      </c>
      <c r="G56" s="15" t="s">
        <v>9</v>
      </c>
      <c r="H56" s="15" t="s">
        <v>9</v>
      </c>
      <c r="I56" s="15">
        <v>2</v>
      </c>
      <c r="J56" s="15" t="s">
        <v>9</v>
      </c>
      <c r="K56" s="15">
        <v>1</v>
      </c>
      <c r="L56" s="15">
        <v>3</v>
      </c>
      <c r="M56" s="22"/>
      <c r="N56" s="17"/>
      <c r="O56" s="18">
        <v>0.08</v>
      </c>
      <c r="P56" s="18"/>
      <c r="Q56" s="19"/>
    </row>
    <row r="57" spans="1:17" ht="12.75">
      <c r="A57" s="35"/>
      <c r="B57" s="39"/>
      <c r="C57" s="20" t="s">
        <v>85</v>
      </c>
      <c r="D57" s="15" t="s">
        <v>9</v>
      </c>
      <c r="E57" s="15" t="s">
        <v>9</v>
      </c>
      <c r="F57" s="15" t="s">
        <v>9</v>
      </c>
      <c r="G57" s="15" t="s">
        <v>9</v>
      </c>
      <c r="H57" s="15" t="s">
        <v>9</v>
      </c>
      <c r="I57" s="28">
        <f>I56*3.4</f>
        <v>6.8</v>
      </c>
      <c r="J57" s="15" t="s">
        <v>9</v>
      </c>
      <c r="K57" s="28">
        <v>3.4</v>
      </c>
      <c r="L57" s="28">
        <f>SUM(D57:K57)</f>
        <v>10.2</v>
      </c>
      <c r="M57" s="22"/>
      <c r="N57" s="17"/>
      <c r="O57" s="18">
        <v>0.08</v>
      </c>
      <c r="P57" s="18"/>
      <c r="Q57" s="17"/>
    </row>
    <row r="58" spans="1:17" ht="25.5">
      <c r="A58" s="35">
        <v>28</v>
      </c>
      <c r="B58" s="38" t="s">
        <v>15</v>
      </c>
      <c r="C58" s="13" t="s">
        <v>87</v>
      </c>
      <c r="D58" s="15">
        <v>1</v>
      </c>
      <c r="E58" s="15" t="s">
        <v>9</v>
      </c>
      <c r="F58" s="15" t="s">
        <v>9</v>
      </c>
      <c r="G58" s="15" t="s">
        <v>9</v>
      </c>
      <c r="H58" s="15">
        <v>1</v>
      </c>
      <c r="I58" s="15" t="s">
        <v>9</v>
      </c>
      <c r="J58" s="15" t="s">
        <v>9</v>
      </c>
      <c r="K58" s="15" t="s">
        <v>9</v>
      </c>
      <c r="L58" s="15">
        <v>2</v>
      </c>
      <c r="M58" s="22"/>
      <c r="N58" s="17"/>
      <c r="O58" s="18">
        <v>0.08</v>
      </c>
      <c r="P58" s="18"/>
      <c r="Q58" s="19"/>
    </row>
    <row r="59" spans="1:17" ht="12.75">
      <c r="A59" s="35"/>
      <c r="B59" s="39"/>
      <c r="C59" s="20" t="s">
        <v>85</v>
      </c>
      <c r="D59" s="28">
        <v>3.4</v>
      </c>
      <c r="E59" s="15" t="s">
        <v>9</v>
      </c>
      <c r="F59" s="15" t="s">
        <v>9</v>
      </c>
      <c r="G59" s="15" t="s">
        <v>9</v>
      </c>
      <c r="H59" s="28">
        <v>3.4</v>
      </c>
      <c r="I59" s="15" t="s">
        <v>9</v>
      </c>
      <c r="J59" s="15" t="s">
        <v>9</v>
      </c>
      <c r="K59" s="15" t="s">
        <v>9</v>
      </c>
      <c r="L59" s="28">
        <f>SUM(D59:K59)</f>
        <v>6.8</v>
      </c>
      <c r="M59" s="22"/>
      <c r="N59" s="17"/>
      <c r="O59" s="18">
        <v>0.08</v>
      </c>
      <c r="P59" s="18"/>
      <c r="Q59" s="17"/>
    </row>
    <row r="60" spans="1:17" ht="25.5">
      <c r="A60" s="35">
        <v>29</v>
      </c>
      <c r="B60" s="38" t="s">
        <v>16</v>
      </c>
      <c r="C60" s="13" t="s">
        <v>87</v>
      </c>
      <c r="D60" s="15" t="s">
        <v>9</v>
      </c>
      <c r="E60" s="15">
        <v>1</v>
      </c>
      <c r="F60" s="15" t="s">
        <v>9</v>
      </c>
      <c r="G60" s="15" t="s">
        <v>9</v>
      </c>
      <c r="H60" s="15">
        <v>1</v>
      </c>
      <c r="I60" s="15" t="s">
        <v>9</v>
      </c>
      <c r="J60" s="15">
        <v>1</v>
      </c>
      <c r="K60" s="15" t="s">
        <v>9</v>
      </c>
      <c r="L60" s="15">
        <v>3</v>
      </c>
      <c r="M60" s="22"/>
      <c r="N60" s="17"/>
      <c r="O60" s="18">
        <v>0.08</v>
      </c>
      <c r="P60" s="18"/>
      <c r="Q60" s="19"/>
    </row>
    <row r="61" spans="1:17" ht="12.75">
      <c r="A61" s="35"/>
      <c r="B61" s="39"/>
      <c r="C61" s="20" t="s">
        <v>85</v>
      </c>
      <c r="D61" s="15" t="s">
        <v>9</v>
      </c>
      <c r="E61" s="28">
        <v>3.4</v>
      </c>
      <c r="F61" s="15" t="s">
        <v>9</v>
      </c>
      <c r="G61" s="15" t="s">
        <v>9</v>
      </c>
      <c r="H61" s="28">
        <v>3.4</v>
      </c>
      <c r="I61" s="15" t="s">
        <v>9</v>
      </c>
      <c r="J61" s="28">
        <v>3.4</v>
      </c>
      <c r="K61" s="15" t="s">
        <v>9</v>
      </c>
      <c r="L61" s="28">
        <f>SUM(D61:K61)</f>
        <v>10.2</v>
      </c>
      <c r="M61" s="22"/>
      <c r="N61" s="17"/>
      <c r="O61" s="18">
        <v>0.08</v>
      </c>
      <c r="P61" s="18"/>
      <c r="Q61" s="17"/>
    </row>
    <row r="62" spans="1:17" ht="25.5">
      <c r="A62" s="35">
        <v>30</v>
      </c>
      <c r="B62" s="38" t="s">
        <v>17</v>
      </c>
      <c r="C62" s="13" t="s">
        <v>87</v>
      </c>
      <c r="D62" s="15">
        <v>1</v>
      </c>
      <c r="E62" s="15">
        <v>2</v>
      </c>
      <c r="F62" s="15">
        <v>2</v>
      </c>
      <c r="G62" s="15" t="s">
        <v>9</v>
      </c>
      <c r="H62" s="15" t="s">
        <v>9</v>
      </c>
      <c r="I62" s="15" t="s">
        <v>9</v>
      </c>
      <c r="J62" s="15" t="s">
        <v>9</v>
      </c>
      <c r="K62" s="15" t="s">
        <v>9</v>
      </c>
      <c r="L62" s="15">
        <v>5</v>
      </c>
      <c r="M62" s="22"/>
      <c r="N62" s="17"/>
      <c r="O62" s="18">
        <v>0.08</v>
      </c>
      <c r="P62" s="18"/>
      <c r="Q62" s="19"/>
    </row>
    <row r="63" spans="1:17" ht="12.75">
      <c r="A63" s="35"/>
      <c r="B63" s="39"/>
      <c r="C63" s="20" t="s">
        <v>85</v>
      </c>
      <c r="D63" s="28">
        <v>3.4</v>
      </c>
      <c r="E63" s="28">
        <v>6.8</v>
      </c>
      <c r="F63" s="28">
        <v>6.8</v>
      </c>
      <c r="G63" s="15" t="s">
        <v>9</v>
      </c>
      <c r="H63" s="15" t="s">
        <v>9</v>
      </c>
      <c r="I63" s="15" t="s">
        <v>9</v>
      </c>
      <c r="J63" s="15" t="s">
        <v>9</v>
      </c>
      <c r="K63" s="15" t="s">
        <v>9</v>
      </c>
      <c r="L63" s="28">
        <f aca="true" t="shared" si="10" ref="L63:L126">SUM(D63:K63)</f>
        <v>17</v>
      </c>
      <c r="M63" s="22"/>
      <c r="N63" s="17"/>
      <c r="O63" s="18">
        <v>0.08</v>
      </c>
      <c r="P63" s="18"/>
      <c r="Q63" s="17"/>
    </row>
    <row r="64" spans="1:17" ht="25.5">
      <c r="A64" s="35">
        <v>31</v>
      </c>
      <c r="B64" s="38" t="s">
        <v>37</v>
      </c>
      <c r="C64" s="13" t="s">
        <v>87</v>
      </c>
      <c r="D64" s="28" t="s">
        <v>9</v>
      </c>
      <c r="E64" s="28" t="s">
        <v>9</v>
      </c>
      <c r="F64" s="28" t="s">
        <v>9</v>
      </c>
      <c r="G64" s="28" t="s">
        <v>9</v>
      </c>
      <c r="H64" s="28">
        <v>1</v>
      </c>
      <c r="I64" s="28">
        <v>1</v>
      </c>
      <c r="J64" s="28" t="s">
        <v>9</v>
      </c>
      <c r="K64" s="28" t="s">
        <v>9</v>
      </c>
      <c r="L64" s="28">
        <f t="shared" si="10"/>
        <v>2</v>
      </c>
      <c r="M64" s="22"/>
      <c r="N64" s="17"/>
      <c r="O64" s="18">
        <v>0.08</v>
      </c>
      <c r="P64" s="18"/>
      <c r="Q64" s="19"/>
    </row>
    <row r="65" spans="1:17" ht="12.75">
      <c r="A65" s="35"/>
      <c r="B65" s="39"/>
      <c r="C65" s="20" t="s">
        <v>85</v>
      </c>
      <c r="D65" s="15" t="s">
        <v>9</v>
      </c>
      <c r="E65" s="15" t="s">
        <v>9</v>
      </c>
      <c r="F65" s="15" t="s">
        <v>9</v>
      </c>
      <c r="G65" s="15" t="s">
        <v>9</v>
      </c>
      <c r="H65" s="28">
        <v>3.4</v>
      </c>
      <c r="I65" s="28">
        <v>3.4</v>
      </c>
      <c r="J65" s="15" t="s">
        <v>9</v>
      </c>
      <c r="K65" s="15" t="s">
        <v>9</v>
      </c>
      <c r="L65" s="28">
        <f t="shared" si="10"/>
        <v>6.8</v>
      </c>
      <c r="M65" s="22"/>
      <c r="N65" s="17"/>
      <c r="O65" s="18">
        <v>0.08</v>
      </c>
      <c r="P65" s="18"/>
      <c r="Q65" s="17"/>
    </row>
    <row r="66" spans="1:17" ht="25.5">
      <c r="A66" s="35">
        <v>32</v>
      </c>
      <c r="B66" s="38" t="s">
        <v>27</v>
      </c>
      <c r="C66" s="13" t="s">
        <v>87</v>
      </c>
      <c r="D66" s="28">
        <v>3</v>
      </c>
      <c r="E66" s="28" t="s">
        <v>9</v>
      </c>
      <c r="F66" s="28" t="s">
        <v>9</v>
      </c>
      <c r="G66" s="28" t="s">
        <v>9</v>
      </c>
      <c r="H66" s="28" t="s">
        <v>9</v>
      </c>
      <c r="I66" s="28" t="s">
        <v>9</v>
      </c>
      <c r="J66" s="28" t="s">
        <v>9</v>
      </c>
      <c r="K66" s="29">
        <v>1</v>
      </c>
      <c r="L66" s="28">
        <f t="shared" si="10"/>
        <v>4</v>
      </c>
      <c r="M66" s="22"/>
      <c r="N66" s="17"/>
      <c r="O66" s="18">
        <v>0.08</v>
      </c>
      <c r="P66" s="18"/>
      <c r="Q66" s="19"/>
    </row>
    <row r="67" spans="1:17" ht="12.75">
      <c r="A67" s="35"/>
      <c r="B67" s="39"/>
      <c r="C67" s="20" t="s">
        <v>85</v>
      </c>
      <c r="D67" s="28">
        <v>10.2</v>
      </c>
      <c r="E67" s="15" t="s">
        <v>9</v>
      </c>
      <c r="F67" s="15" t="s">
        <v>9</v>
      </c>
      <c r="G67" s="15" t="s">
        <v>9</v>
      </c>
      <c r="H67" s="15" t="s">
        <v>9</v>
      </c>
      <c r="I67" s="15" t="s">
        <v>9</v>
      </c>
      <c r="J67" s="15" t="s">
        <v>9</v>
      </c>
      <c r="K67" s="29">
        <v>3.4</v>
      </c>
      <c r="L67" s="28">
        <f t="shared" si="10"/>
        <v>13.6</v>
      </c>
      <c r="M67" s="22"/>
      <c r="N67" s="17"/>
      <c r="O67" s="18">
        <v>0.08</v>
      </c>
      <c r="P67" s="18"/>
      <c r="Q67" s="17"/>
    </row>
    <row r="68" spans="1:17" ht="25.5">
      <c r="A68" s="35">
        <v>33</v>
      </c>
      <c r="B68" s="38" t="s">
        <v>43</v>
      </c>
      <c r="C68" s="13" t="s">
        <v>87</v>
      </c>
      <c r="D68" s="28" t="s">
        <v>9</v>
      </c>
      <c r="E68" s="28" t="s">
        <v>9</v>
      </c>
      <c r="F68" s="28" t="s">
        <v>9</v>
      </c>
      <c r="G68" s="28" t="s">
        <v>9</v>
      </c>
      <c r="H68" s="28">
        <v>1</v>
      </c>
      <c r="I68" s="28" t="s">
        <v>9</v>
      </c>
      <c r="J68" s="28" t="s">
        <v>9</v>
      </c>
      <c r="K68" s="29">
        <v>1</v>
      </c>
      <c r="L68" s="28">
        <f t="shared" si="10"/>
        <v>2</v>
      </c>
      <c r="M68" s="22"/>
      <c r="N68" s="17"/>
      <c r="O68" s="18">
        <v>0.08</v>
      </c>
      <c r="P68" s="18"/>
      <c r="Q68" s="19"/>
    </row>
    <row r="69" spans="1:17" ht="12.75">
      <c r="A69" s="35"/>
      <c r="B69" s="39"/>
      <c r="C69" s="20" t="s">
        <v>85</v>
      </c>
      <c r="D69" s="15" t="s">
        <v>9</v>
      </c>
      <c r="E69" s="15" t="s">
        <v>9</v>
      </c>
      <c r="F69" s="15" t="s">
        <v>9</v>
      </c>
      <c r="G69" s="15" t="s">
        <v>9</v>
      </c>
      <c r="H69" s="28">
        <v>3.4</v>
      </c>
      <c r="I69" s="15" t="s">
        <v>9</v>
      </c>
      <c r="J69" s="15" t="s">
        <v>9</v>
      </c>
      <c r="K69" s="29">
        <v>3.4</v>
      </c>
      <c r="L69" s="28">
        <f t="shared" si="10"/>
        <v>6.8</v>
      </c>
      <c r="M69" s="22"/>
      <c r="N69" s="17"/>
      <c r="O69" s="18">
        <v>0.08</v>
      </c>
      <c r="P69" s="18"/>
      <c r="Q69" s="17"/>
    </row>
    <row r="70" spans="1:17" ht="25.5">
      <c r="A70" s="35">
        <v>34</v>
      </c>
      <c r="B70" s="38" t="s">
        <v>39</v>
      </c>
      <c r="C70" s="13" t="s">
        <v>87</v>
      </c>
      <c r="D70" s="28" t="s">
        <v>9</v>
      </c>
      <c r="E70" s="28" t="s">
        <v>9</v>
      </c>
      <c r="F70" s="28" t="s">
        <v>9</v>
      </c>
      <c r="G70" s="28">
        <v>2</v>
      </c>
      <c r="H70" s="28" t="s">
        <v>9</v>
      </c>
      <c r="I70" s="28" t="s">
        <v>9</v>
      </c>
      <c r="J70" s="28" t="s">
        <v>9</v>
      </c>
      <c r="K70" s="28" t="s">
        <v>9</v>
      </c>
      <c r="L70" s="28">
        <f t="shared" si="10"/>
        <v>2</v>
      </c>
      <c r="M70" s="22"/>
      <c r="N70" s="17"/>
      <c r="O70" s="18">
        <v>0.08</v>
      </c>
      <c r="P70" s="18"/>
      <c r="Q70" s="19"/>
    </row>
    <row r="71" spans="1:17" ht="12.75">
      <c r="A71" s="35"/>
      <c r="B71" s="39"/>
      <c r="C71" s="20" t="s">
        <v>85</v>
      </c>
      <c r="D71" s="15" t="s">
        <v>9</v>
      </c>
      <c r="E71" s="15" t="s">
        <v>9</v>
      </c>
      <c r="F71" s="15" t="s">
        <v>9</v>
      </c>
      <c r="G71" s="28">
        <v>6.8</v>
      </c>
      <c r="H71" s="15" t="s">
        <v>9</v>
      </c>
      <c r="I71" s="15" t="s">
        <v>9</v>
      </c>
      <c r="J71" s="15" t="s">
        <v>9</v>
      </c>
      <c r="K71" s="15" t="s">
        <v>9</v>
      </c>
      <c r="L71" s="28">
        <f t="shared" si="10"/>
        <v>6.8</v>
      </c>
      <c r="M71" s="22"/>
      <c r="N71" s="17"/>
      <c r="O71" s="18">
        <v>0.08</v>
      </c>
      <c r="P71" s="18"/>
      <c r="Q71" s="17"/>
    </row>
    <row r="72" spans="1:17" ht="25.5">
      <c r="A72" s="35">
        <v>35</v>
      </c>
      <c r="B72" s="38" t="s">
        <v>18</v>
      </c>
      <c r="C72" s="13" t="s">
        <v>87</v>
      </c>
      <c r="D72" s="28" t="s">
        <v>9</v>
      </c>
      <c r="E72" s="28">
        <v>1</v>
      </c>
      <c r="F72" s="28" t="s">
        <v>9</v>
      </c>
      <c r="G72" s="28" t="s">
        <v>9</v>
      </c>
      <c r="H72" s="28" t="s">
        <v>9</v>
      </c>
      <c r="I72" s="28" t="s">
        <v>9</v>
      </c>
      <c r="J72" s="28" t="s">
        <v>9</v>
      </c>
      <c r="K72" s="28">
        <v>1</v>
      </c>
      <c r="L72" s="28">
        <f t="shared" si="10"/>
        <v>2</v>
      </c>
      <c r="M72" s="22"/>
      <c r="N72" s="17"/>
      <c r="O72" s="18">
        <v>0.08</v>
      </c>
      <c r="P72" s="18"/>
      <c r="Q72" s="19"/>
    </row>
    <row r="73" spans="1:17" ht="12.75">
      <c r="A73" s="35"/>
      <c r="B73" s="39"/>
      <c r="C73" s="20" t="s">
        <v>85</v>
      </c>
      <c r="D73" s="15" t="s">
        <v>9</v>
      </c>
      <c r="E73" s="28">
        <v>3.4</v>
      </c>
      <c r="F73" s="15" t="s">
        <v>9</v>
      </c>
      <c r="G73" s="15" t="s">
        <v>9</v>
      </c>
      <c r="H73" s="15" t="s">
        <v>9</v>
      </c>
      <c r="I73" s="15" t="s">
        <v>9</v>
      </c>
      <c r="J73" s="15" t="s">
        <v>9</v>
      </c>
      <c r="K73" s="28">
        <v>3.4</v>
      </c>
      <c r="L73" s="28">
        <f t="shared" si="10"/>
        <v>6.8</v>
      </c>
      <c r="M73" s="22"/>
      <c r="N73" s="17"/>
      <c r="O73" s="18">
        <v>0.08</v>
      </c>
      <c r="P73" s="18"/>
      <c r="Q73" s="17"/>
    </row>
    <row r="74" spans="1:17" ht="25.5">
      <c r="A74" s="35">
        <v>36</v>
      </c>
      <c r="B74" s="38" t="s">
        <v>35</v>
      </c>
      <c r="C74" s="13" t="s">
        <v>87</v>
      </c>
      <c r="D74" s="28">
        <v>2</v>
      </c>
      <c r="E74" s="28">
        <v>2</v>
      </c>
      <c r="F74" s="28" t="s">
        <v>9</v>
      </c>
      <c r="G74" s="28" t="s">
        <v>9</v>
      </c>
      <c r="H74" s="28">
        <v>1</v>
      </c>
      <c r="I74" s="28">
        <v>1</v>
      </c>
      <c r="J74" s="28" t="s">
        <v>9</v>
      </c>
      <c r="K74" s="28">
        <v>1</v>
      </c>
      <c r="L74" s="28">
        <f t="shared" si="10"/>
        <v>7</v>
      </c>
      <c r="M74" s="22"/>
      <c r="N74" s="17"/>
      <c r="O74" s="18">
        <v>0.08</v>
      </c>
      <c r="P74" s="18"/>
      <c r="Q74" s="19"/>
    </row>
    <row r="75" spans="1:17" ht="12.75">
      <c r="A75" s="35"/>
      <c r="B75" s="39"/>
      <c r="C75" s="20" t="s">
        <v>85</v>
      </c>
      <c r="D75" s="28">
        <v>6.8</v>
      </c>
      <c r="E75" s="28">
        <v>6.8</v>
      </c>
      <c r="F75" s="15" t="s">
        <v>9</v>
      </c>
      <c r="G75" s="15" t="s">
        <v>9</v>
      </c>
      <c r="H75" s="28">
        <v>3.4</v>
      </c>
      <c r="I75" s="28">
        <v>3.4</v>
      </c>
      <c r="J75" s="15" t="s">
        <v>9</v>
      </c>
      <c r="K75" s="28">
        <v>3.4</v>
      </c>
      <c r="L75" s="28">
        <f t="shared" si="10"/>
        <v>23.799999999999997</v>
      </c>
      <c r="M75" s="22"/>
      <c r="N75" s="17"/>
      <c r="O75" s="18">
        <v>0.08</v>
      </c>
      <c r="P75" s="18"/>
      <c r="Q75" s="17"/>
    </row>
    <row r="76" spans="1:17" ht="25.5">
      <c r="A76" s="35">
        <v>37</v>
      </c>
      <c r="B76" s="38" t="s">
        <v>36</v>
      </c>
      <c r="C76" s="13" t="s">
        <v>87</v>
      </c>
      <c r="D76" s="28">
        <v>2</v>
      </c>
      <c r="E76" s="28">
        <v>2</v>
      </c>
      <c r="F76" s="28" t="s">
        <v>9</v>
      </c>
      <c r="G76" s="28" t="s">
        <v>9</v>
      </c>
      <c r="H76" s="28">
        <v>3</v>
      </c>
      <c r="I76" s="28">
        <v>2</v>
      </c>
      <c r="J76" s="28" t="s">
        <v>9</v>
      </c>
      <c r="K76" s="28">
        <v>2</v>
      </c>
      <c r="L76" s="28">
        <f t="shared" si="10"/>
        <v>11</v>
      </c>
      <c r="M76" s="22"/>
      <c r="N76" s="17"/>
      <c r="O76" s="18">
        <v>0.08</v>
      </c>
      <c r="P76" s="18"/>
      <c r="Q76" s="19"/>
    </row>
    <row r="77" spans="1:17" ht="12.75">
      <c r="A77" s="35"/>
      <c r="B77" s="39"/>
      <c r="C77" s="20" t="s">
        <v>85</v>
      </c>
      <c r="D77" s="28">
        <v>6.8</v>
      </c>
      <c r="E77" s="28">
        <v>6.8</v>
      </c>
      <c r="F77" s="15" t="s">
        <v>9</v>
      </c>
      <c r="G77" s="15" t="s">
        <v>9</v>
      </c>
      <c r="H77" s="28">
        <v>10.2</v>
      </c>
      <c r="I77" s="28">
        <v>6.8</v>
      </c>
      <c r="J77" s="15" t="s">
        <v>9</v>
      </c>
      <c r="K77" s="28">
        <v>6.8</v>
      </c>
      <c r="L77" s="28">
        <f t="shared" si="10"/>
        <v>37.4</v>
      </c>
      <c r="M77" s="22"/>
      <c r="N77" s="17"/>
      <c r="O77" s="18">
        <v>0.08</v>
      </c>
      <c r="P77" s="18"/>
      <c r="Q77" s="17"/>
    </row>
    <row r="78" spans="1:17" ht="25.5">
      <c r="A78" s="35">
        <v>38</v>
      </c>
      <c r="B78" s="38" t="s">
        <v>19</v>
      </c>
      <c r="C78" s="13" t="s">
        <v>87</v>
      </c>
      <c r="D78" s="28">
        <v>1</v>
      </c>
      <c r="E78" s="28" t="s">
        <v>9</v>
      </c>
      <c r="F78" s="28">
        <v>2</v>
      </c>
      <c r="G78" s="28" t="s">
        <v>9</v>
      </c>
      <c r="H78" s="28">
        <v>2</v>
      </c>
      <c r="I78" s="28">
        <v>2</v>
      </c>
      <c r="J78" s="28">
        <v>1</v>
      </c>
      <c r="K78" s="28">
        <v>1</v>
      </c>
      <c r="L78" s="28">
        <f t="shared" si="10"/>
        <v>9</v>
      </c>
      <c r="M78" s="22"/>
      <c r="N78" s="17"/>
      <c r="O78" s="18">
        <v>0.08</v>
      </c>
      <c r="P78" s="18"/>
      <c r="Q78" s="19"/>
    </row>
    <row r="79" spans="1:17" ht="12.75">
      <c r="A79" s="35"/>
      <c r="B79" s="39"/>
      <c r="C79" s="20" t="s">
        <v>85</v>
      </c>
      <c r="D79" s="28">
        <v>3.4</v>
      </c>
      <c r="E79" s="15" t="s">
        <v>9</v>
      </c>
      <c r="F79" s="28">
        <v>6.8</v>
      </c>
      <c r="G79" s="15" t="s">
        <v>9</v>
      </c>
      <c r="H79" s="28">
        <v>6.8</v>
      </c>
      <c r="I79" s="28">
        <v>6.8</v>
      </c>
      <c r="J79" s="28">
        <v>3.4</v>
      </c>
      <c r="K79" s="28">
        <v>3.4</v>
      </c>
      <c r="L79" s="28">
        <f t="shared" si="10"/>
        <v>30.599999999999998</v>
      </c>
      <c r="M79" s="22"/>
      <c r="N79" s="17"/>
      <c r="O79" s="18">
        <v>0.08</v>
      </c>
      <c r="P79" s="18"/>
      <c r="Q79" s="17"/>
    </row>
    <row r="80" spans="1:17" ht="25.5">
      <c r="A80" s="35">
        <v>39</v>
      </c>
      <c r="B80" s="38" t="s">
        <v>23</v>
      </c>
      <c r="C80" s="13" t="s">
        <v>87</v>
      </c>
      <c r="D80" s="28">
        <v>3</v>
      </c>
      <c r="E80" s="28">
        <v>3</v>
      </c>
      <c r="F80" s="28">
        <v>2</v>
      </c>
      <c r="G80" s="28">
        <v>3</v>
      </c>
      <c r="H80" s="28">
        <v>2</v>
      </c>
      <c r="I80" s="28">
        <v>2</v>
      </c>
      <c r="J80" s="28">
        <v>2</v>
      </c>
      <c r="K80" s="28">
        <v>3</v>
      </c>
      <c r="L80" s="28">
        <f t="shared" si="10"/>
        <v>20</v>
      </c>
      <c r="M80" s="22"/>
      <c r="N80" s="17"/>
      <c r="O80" s="18">
        <v>0.08</v>
      </c>
      <c r="P80" s="18"/>
      <c r="Q80" s="19"/>
    </row>
    <row r="81" spans="1:17" ht="12.75">
      <c r="A81" s="35"/>
      <c r="B81" s="39"/>
      <c r="C81" s="20" t="s">
        <v>85</v>
      </c>
      <c r="D81" s="28">
        <f>D80*3.4</f>
        <v>10.2</v>
      </c>
      <c r="E81" s="28">
        <f aca="true" t="shared" si="11" ref="E81:K81">E80*3.4</f>
        <v>10.2</v>
      </c>
      <c r="F81" s="28">
        <f t="shared" si="11"/>
        <v>6.8</v>
      </c>
      <c r="G81" s="28">
        <f t="shared" si="11"/>
        <v>10.2</v>
      </c>
      <c r="H81" s="28">
        <f t="shared" si="11"/>
        <v>6.8</v>
      </c>
      <c r="I81" s="28">
        <f t="shared" si="11"/>
        <v>6.8</v>
      </c>
      <c r="J81" s="28">
        <f t="shared" si="11"/>
        <v>6.8</v>
      </c>
      <c r="K81" s="28">
        <f t="shared" si="11"/>
        <v>10.2</v>
      </c>
      <c r="L81" s="28">
        <f t="shared" si="10"/>
        <v>67.99999999999999</v>
      </c>
      <c r="M81" s="22"/>
      <c r="N81" s="17"/>
      <c r="O81" s="18">
        <v>0.08</v>
      </c>
      <c r="P81" s="18"/>
      <c r="Q81" s="17"/>
    </row>
    <row r="82" spans="1:17" ht="25.5">
      <c r="A82" s="35">
        <v>40</v>
      </c>
      <c r="B82" s="38" t="s">
        <v>20</v>
      </c>
      <c r="C82" s="13" t="s">
        <v>87</v>
      </c>
      <c r="D82" s="28">
        <v>1</v>
      </c>
      <c r="E82" s="28">
        <v>1</v>
      </c>
      <c r="F82" s="28">
        <v>1</v>
      </c>
      <c r="G82" s="28">
        <v>1</v>
      </c>
      <c r="H82" s="28">
        <v>1</v>
      </c>
      <c r="I82" s="28">
        <v>1</v>
      </c>
      <c r="J82" s="28">
        <v>1</v>
      </c>
      <c r="K82" s="28">
        <v>1</v>
      </c>
      <c r="L82" s="28">
        <f t="shared" si="10"/>
        <v>8</v>
      </c>
      <c r="M82" s="22"/>
      <c r="N82" s="17"/>
      <c r="O82" s="18">
        <v>0.08</v>
      </c>
      <c r="P82" s="18"/>
      <c r="Q82" s="19"/>
    </row>
    <row r="83" spans="1:17" ht="12.75">
      <c r="A83" s="35"/>
      <c r="B83" s="39"/>
      <c r="C83" s="20" t="s">
        <v>85</v>
      </c>
      <c r="D83" s="28">
        <v>3.4</v>
      </c>
      <c r="E83" s="28">
        <v>3.4</v>
      </c>
      <c r="F83" s="28">
        <v>3.4</v>
      </c>
      <c r="G83" s="28">
        <v>3.4</v>
      </c>
      <c r="H83" s="28">
        <v>3.4</v>
      </c>
      <c r="I83" s="28">
        <v>3.4</v>
      </c>
      <c r="J83" s="28">
        <v>3.4</v>
      </c>
      <c r="K83" s="28">
        <v>3.4</v>
      </c>
      <c r="L83" s="28">
        <f t="shared" si="10"/>
        <v>27.199999999999996</v>
      </c>
      <c r="M83" s="22"/>
      <c r="N83" s="17"/>
      <c r="O83" s="18">
        <v>0.08</v>
      </c>
      <c r="P83" s="18"/>
      <c r="Q83" s="17"/>
    </row>
    <row r="84" spans="1:17" ht="25.5">
      <c r="A84" s="35">
        <v>41</v>
      </c>
      <c r="B84" s="38" t="s">
        <v>49</v>
      </c>
      <c r="C84" s="13" t="s">
        <v>87</v>
      </c>
      <c r="D84" s="28" t="s">
        <v>9</v>
      </c>
      <c r="E84" s="28" t="s">
        <v>9</v>
      </c>
      <c r="F84" s="28">
        <v>1</v>
      </c>
      <c r="G84" s="28" t="s">
        <v>9</v>
      </c>
      <c r="H84" s="28" t="s">
        <v>9</v>
      </c>
      <c r="I84" s="28" t="s">
        <v>9</v>
      </c>
      <c r="J84" s="28" t="s">
        <v>9</v>
      </c>
      <c r="K84" s="28" t="s">
        <v>9</v>
      </c>
      <c r="L84" s="28">
        <f t="shared" si="10"/>
        <v>1</v>
      </c>
      <c r="M84" s="22"/>
      <c r="N84" s="17"/>
      <c r="O84" s="18">
        <v>0.08</v>
      </c>
      <c r="P84" s="18"/>
      <c r="Q84" s="19"/>
    </row>
    <row r="85" spans="1:17" ht="12.75">
      <c r="A85" s="35"/>
      <c r="B85" s="39"/>
      <c r="C85" s="20" t="s">
        <v>85</v>
      </c>
      <c r="D85" s="15" t="s">
        <v>9</v>
      </c>
      <c r="E85" s="15" t="s">
        <v>9</v>
      </c>
      <c r="F85" s="28">
        <v>3.4</v>
      </c>
      <c r="G85" s="15" t="s">
        <v>9</v>
      </c>
      <c r="H85" s="15" t="s">
        <v>9</v>
      </c>
      <c r="I85" s="15" t="s">
        <v>9</v>
      </c>
      <c r="J85" s="15" t="s">
        <v>9</v>
      </c>
      <c r="K85" s="15" t="s">
        <v>9</v>
      </c>
      <c r="L85" s="28">
        <f t="shared" si="10"/>
        <v>3.4</v>
      </c>
      <c r="M85" s="22"/>
      <c r="N85" s="17"/>
      <c r="O85" s="18">
        <v>0.08</v>
      </c>
      <c r="P85" s="18"/>
      <c r="Q85" s="17"/>
    </row>
    <row r="86" spans="1:17" ht="25.5">
      <c r="A86" s="35">
        <v>42</v>
      </c>
      <c r="B86" s="38" t="s">
        <v>21</v>
      </c>
      <c r="C86" s="13" t="s">
        <v>87</v>
      </c>
      <c r="D86" s="28" t="s">
        <v>9</v>
      </c>
      <c r="E86" s="28" t="s">
        <v>9</v>
      </c>
      <c r="F86" s="28" t="s">
        <v>9</v>
      </c>
      <c r="G86" s="28" t="s">
        <v>9</v>
      </c>
      <c r="H86" s="28" t="s">
        <v>9</v>
      </c>
      <c r="I86" s="28">
        <v>2</v>
      </c>
      <c r="J86" s="28" t="s">
        <v>9</v>
      </c>
      <c r="K86" s="28" t="s">
        <v>9</v>
      </c>
      <c r="L86" s="28">
        <f t="shared" si="10"/>
        <v>2</v>
      </c>
      <c r="M86" s="22"/>
      <c r="N86" s="17"/>
      <c r="O86" s="18">
        <v>0.08</v>
      </c>
      <c r="P86" s="18"/>
      <c r="Q86" s="19"/>
    </row>
    <row r="87" spans="1:17" ht="12.75">
      <c r="A87" s="35"/>
      <c r="B87" s="39"/>
      <c r="C87" s="20" t="s">
        <v>85</v>
      </c>
      <c r="D87" s="15" t="s">
        <v>9</v>
      </c>
      <c r="E87" s="15" t="s">
        <v>9</v>
      </c>
      <c r="F87" s="15" t="s">
        <v>9</v>
      </c>
      <c r="G87" s="15" t="s">
        <v>9</v>
      </c>
      <c r="H87" s="15" t="s">
        <v>9</v>
      </c>
      <c r="I87" s="28">
        <v>6.8</v>
      </c>
      <c r="J87" s="15" t="s">
        <v>9</v>
      </c>
      <c r="K87" s="15" t="s">
        <v>9</v>
      </c>
      <c r="L87" s="28">
        <f t="shared" si="10"/>
        <v>6.8</v>
      </c>
      <c r="M87" s="22"/>
      <c r="N87" s="17"/>
      <c r="O87" s="18">
        <v>0.08</v>
      </c>
      <c r="P87" s="18"/>
      <c r="Q87" s="17"/>
    </row>
    <row r="88" spans="1:17" ht="25.5">
      <c r="A88" s="46">
        <v>43</v>
      </c>
      <c r="B88" s="38" t="s">
        <v>28</v>
      </c>
      <c r="C88" s="13" t="s">
        <v>87</v>
      </c>
      <c r="D88" s="28">
        <v>4</v>
      </c>
      <c r="E88" s="29" t="s">
        <v>74</v>
      </c>
      <c r="F88" s="45">
        <v>7</v>
      </c>
      <c r="G88" s="28">
        <v>6</v>
      </c>
      <c r="H88" s="28">
        <v>6</v>
      </c>
      <c r="I88" s="28">
        <v>3</v>
      </c>
      <c r="J88" s="28">
        <v>3</v>
      </c>
      <c r="K88" s="28">
        <v>3</v>
      </c>
      <c r="L88" s="28">
        <f t="shared" si="10"/>
        <v>32</v>
      </c>
      <c r="M88" s="22"/>
      <c r="N88" s="17"/>
      <c r="O88" s="18">
        <v>0.08</v>
      </c>
      <c r="P88" s="18"/>
      <c r="Q88" s="19"/>
    </row>
    <row r="89" spans="1:17" ht="12.75">
      <c r="A89" s="46"/>
      <c r="B89" s="39"/>
      <c r="C89" s="20" t="s">
        <v>85</v>
      </c>
      <c r="D89" s="28">
        <f>D88*3.4</f>
        <v>13.6</v>
      </c>
      <c r="E89" s="15" t="s">
        <v>9</v>
      </c>
      <c r="F89" s="45">
        <v>23.8</v>
      </c>
      <c r="G89" s="28">
        <f>G88*3.4</f>
        <v>20.4</v>
      </c>
      <c r="H89" s="28">
        <f>H88*3.4</f>
        <v>20.4</v>
      </c>
      <c r="I89" s="28">
        <f>I88*3.4</f>
        <v>10.2</v>
      </c>
      <c r="J89" s="28">
        <f>J88*3.4</f>
        <v>10.2</v>
      </c>
      <c r="K89" s="28">
        <f>K88*3.4</f>
        <v>10.2</v>
      </c>
      <c r="L89" s="28">
        <f t="shared" si="10"/>
        <v>108.8</v>
      </c>
      <c r="M89" s="22"/>
      <c r="N89" s="17"/>
      <c r="O89" s="18">
        <v>0.08</v>
      </c>
      <c r="P89" s="18"/>
      <c r="Q89" s="17"/>
    </row>
    <row r="90" spans="1:17" ht="25.5">
      <c r="A90" s="35">
        <v>44</v>
      </c>
      <c r="B90" s="38" t="s">
        <v>64</v>
      </c>
      <c r="C90" s="13" t="s">
        <v>87</v>
      </c>
      <c r="D90" s="28">
        <v>4</v>
      </c>
      <c r="E90" s="28">
        <v>7</v>
      </c>
      <c r="F90" s="15" t="s">
        <v>9</v>
      </c>
      <c r="G90" s="15" t="s">
        <v>9</v>
      </c>
      <c r="H90" s="15" t="s">
        <v>9</v>
      </c>
      <c r="I90" s="15" t="s">
        <v>9</v>
      </c>
      <c r="J90" s="28">
        <v>3</v>
      </c>
      <c r="K90" s="28">
        <v>3</v>
      </c>
      <c r="L90" s="28">
        <f t="shared" si="10"/>
        <v>17</v>
      </c>
      <c r="M90" s="22"/>
      <c r="N90" s="17"/>
      <c r="O90" s="18">
        <v>0.08</v>
      </c>
      <c r="P90" s="18"/>
      <c r="Q90" s="19"/>
    </row>
    <row r="91" spans="1:17" ht="12.75">
      <c r="A91" s="35"/>
      <c r="B91" s="39"/>
      <c r="C91" s="20" t="s">
        <v>85</v>
      </c>
      <c r="D91" s="28">
        <v>13.6</v>
      </c>
      <c r="E91" s="28">
        <v>23.8</v>
      </c>
      <c r="F91" s="15" t="s">
        <v>9</v>
      </c>
      <c r="G91" s="15" t="s">
        <v>9</v>
      </c>
      <c r="H91" s="15" t="s">
        <v>9</v>
      </c>
      <c r="I91" s="15" t="s">
        <v>9</v>
      </c>
      <c r="J91" s="28">
        <v>10.2</v>
      </c>
      <c r="K91" s="28">
        <v>10.2</v>
      </c>
      <c r="L91" s="28">
        <f t="shared" si="10"/>
        <v>57.8</v>
      </c>
      <c r="M91" s="22"/>
      <c r="N91" s="17"/>
      <c r="O91" s="18">
        <v>0.08</v>
      </c>
      <c r="P91" s="18"/>
      <c r="Q91" s="17"/>
    </row>
    <row r="92" spans="1:17" ht="25.5">
      <c r="A92" s="35">
        <v>45</v>
      </c>
      <c r="B92" s="38" t="s">
        <v>41</v>
      </c>
      <c r="C92" s="13" t="s">
        <v>87</v>
      </c>
      <c r="D92" s="28" t="s">
        <v>9</v>
      </c>
      <c r="E92" s="28" t="s">
        <v>9</v>
      </c>
      <c r="F92" s="28" t="s">
        <v>9</v>
      </c>
      <c r="G92" s="28" t="s">
        <v>9</v>
      </c>
      <c r="H92" s="28" t="s">
        <v>9</v>
      </c>
      <c r="I92" s="28">
        <v>3</v>
      </c>
      <c r="J92" s="28" t="s">
        <v>9</v>
      </c>
      <c r="K92" s="28" t="s">
        <v>9</v>
      </c>
      <c r="L92" s="28">
        <f t="shared" si="10"/>
        <v>3</v>
      </c>
      <c r="M92" s="22"/>
      <c r="N92" s="17"/>
      <c r="O92" s="18">
        <v>0.08</v>
      </c>
      <c r="P92" s="18"/>
      <c r="Q92" s="19"/>
    </row>
    <row r="93" spans="1:17" ht="12.75">
      <c r="A93" s="35"/>
      <c r="B93" s="39"/>
      <c r="C93" s="20" t="s">
        <v>85</v>
      </c>
      <c r="D93" s="15" t="s">
        <v>9</v>
      </c>
      <c r="E93" s="15" t="s">
        <v>9</v>
      </c>
      <c r="F93" s="15" t="s">
        <v>9</v>
      </c>
      <c r="G93" s="15" t="s">
        <v>9</v>
      </c>
      <c r="H93" s="15" t="s">
        <v>9</v>
      </c>
      <c r="I93" s="28">
        <v>10.2</v>
      </c>
      <c r="J93" s="15" t="s">
        <v>9</v>
      </c>
      <c r="K93" s="15" t="s">
        <v>9</v>
      </c>
      <c r="L93" s="28">
        <f t="shared" si="10"/>
        <v>10.2</v>
      </c>
      <c r="M93" s="22"/>
      <c r="N93" s="17"/>
      <c r="O93" s="18">
        <v>0.08</v>
      </c>
      <c r="P93" s="18"/>
      <c r="Q93" s="17"/>
    </row>
    <row r="94" spans="1:17" ht="25.5">
      <c r="A94" s="47">
        <v>46</v>
      </c>
      <c r="B94" s="38" t="s">
        <v>42</v>
      </c>
      <c r="C94" s="13" t="s">
        <v>87</v>
      </c>
      <c r="D94" s="28">
        <v>2</v>
      </c>
      <c r="E94" s="28">
        <v>1</v>
      </c>
      <c r="F94" s="28">
        <v>1</v>
      </c>
      <c r="G94" s="28">
        <v>1</v>
      </c>
      <c r="H94" s="28">
        <v>1</v>
      </c>
      <c r="I94" s="50">
        <v>1</v>
      </c>
      <c r="J94" s="50">
        <v>1</v>
      </c>
      <c r="K94" s="28">
        <v>2</v>
      </c>
      <c r="L94" s="28">
        <f t="shared" si="10"/>
        <v>10</v>
      </c>
      <c r="M94" s="22"/>
      <c r="N94" s="17"/>
      <c r="O94" s="18">
        <v>0.08</v>
      </c>
      <c r="P94" s="18"/>
      <c r="Q94" s="19"/>
    </row>
    <row r="95" spans="1:17" ht="12.75">
      <c r="A95" s="47"/>
      <c r="B95" s="39"/>
      <c r="C95" s="20" t="s">
        <v>85</v>
      </c>
      <c r="D95" s="28">
        <v>6.8</v>
      </c>
      <c r="E95" s="28">
        <v>3.4</v>
      </c>
      <c r="F95" s="28">
        <v>3.4</v>
      </c>
      <c r="G95" s="28">
        <v>3.4</v>
      </c>
      <c r="H95" s="28">
        <v>3.4</v>
      </c>
      <c r="I95" s="50">
        <v>3.4</v>
      </c>
      <c r="J95" s="50">
        <v>3.4</v>
      </c>
      <c r="K95" s="28">
        <v>6.8</v>
      </c>
      <c r="L95" s="28">
        <f t="shared" si="10"/>
        <v>33.99999999999999</v>
      </c>
      <c r="M95" s="22"/>
      <c r="N95" s="17"/>
      <c r="O95" s="18">
        <v>0.08</v>
      </c>
      <c r="P95" s="18"/>
      <c r="Q95" s="17"/>
    </row>
    <row r="96" spans="1:17" ht="25.5">
      <c r="A96" s="35">
        <v>47</v>
      </c>
      <c r="B96" s="38" t="s">
        <v>52</v>
      </c>
      <c r="C96" s="13" t="s">
        <v>87</v>
      </c>
      <c r="D96" s="28">
        <v>1</v>
      </c>
      <c r="E96" s="28" t="s">
        <v>9</v>
      </c>
      <c r="F96" s="28" t="s">
        <v>9</v>
      </c>
      <c r="G96" s="28" t="s">
        <v>9</v>
      </c>
      <c r="H96" s="28" t="s">
        <v>9</v>
      </c>
      <c r="I96" s="28" t="s">
        <v>9</v>
      </c>
      <c r="J96" s="28" t="s">
        <v>9</v>
      </c>
      <c r="K96" s="28" t="s">
        <v>9</v>
      </c>
      <c r="L96" s="28">
        <f t="shared" si="10"/>
        <v>1</v>
      </c>
      <c r="M96" s="22"/>
      <c r="N96" s="17"/>
      <c r="O96" s="18">
        <v>0.08</v>
      </c>
      <c r="P96" s="18"/>
      <c r="Q96" s="19"/>
    </row>
    <row r="97" spans="1:17" ht="12.75">
      <c r="A97" s="35"/>
      <c r="B97" s="39"/>
      <c r="C97" s="20" t="s">
        <v>85</v>
      </c>
      <c r="D97" s="28">
        <v>3.4</v>
      </c>
      <c r="E97" s="15" t="s">
        <v>9</v>
      </c>
      <c r="F97" s="15" t="s">
        <v>9</v>
      </c>
      <c r="G97" s="15" t="s">
        <v>9</v>
      </c>
      <c r="H97" s="15" t="s">
        <v>9</v>
      </c>
      <c r="I97" s="15" t="s">
        <v>9</v>
      </c>
      <c r="J97" s="15" t="s">
        <v>9</v>
      </c>
      <c r="K97" s="15" t="s">
        <v>9</v>
      </c>
      <c r="L97" s="28">
        <f t="shared" si="10"/>
        <v>3.4</v>
      </c>
      <c r="M97" s="22"/>
      <c r="N97" s="17"/>
      <c r="O97" s="18">
        <v>0.08</v>
      </c>
      <c r="P97" s="18"/>
      <c r="Q97" s="17"/>
    </row>
    <row r="98" spans="1:17" ht="25.5">
      <c r="A98" s="35">
        <v>48</v>
      </c>
      <c r="B98" s="38" t="s">
        <v>51</v>
      </c>
      <c r="C98" s="13" t="s">
        <v>87</v>
      </c>
      <c r="D98" s="28">
        <v>1</v>
      </c>
      <c r="E98" s="28" t="s">
        <v>9</v>
      </c>
      <c r="F98" s="28" t="s">
        <v>9</v>
      </c>
      <c r="G98" s="28" t="s">
        <v>9</v>
      </c>
      <c r="H98" s="28" t="s">
        <v>9</v>
      </c>
      <c r="I98" s="28" t="s">
        <v>9</v>
      </c>
      <c r="J98" s="28" t="s">
        <v>9</v>
      </c>
      <c r="K98" s="28" t="s">
        <v>9</v>
      </c>
      <c r="L98" s="28">
        <f t="shared" si="10"/>
        <v>1</v>
      </c>
      <c r="M98" s="22"/>
      <c r="N98" s="17"/>
      <c r="O98" s="18">
        <v>0.08</v>
      </c>
      <c r="P98" s="18"/>
      <c r="Q98" s="19"/>
    </row>
    <row r="99" spans="1:17" ht="12.75">
      <c r="A99" s="35"/>
      <c r="B99" s="39"/>
      <c r="C99" s="20" t="s">
        <v>85</v>
      </c>
      <c r="D99" s="28">
        <v>3.4</v>
      </c>
      <c r="E99" s="15" t="s">
        <v>9</v>
      </c>
      <c r="F99" s="15" t="s">
        <v>9</v>
      </c>
      <c r="G99" s="15" t="s">
        <v>9</v>
      </c>
      <c r="H99" s="15" t="s">
        <v>9</v>
      </c>
      <c r="I99" s="15" t="s">
        <v>9</v>
      </c>
      <c r="J99" s="15" t="s">
        <v>9</v>
      </c>
      <c r="K99" s="15" t="s">
        <v>9</v>
      </c>
      <c r="L99" s="28">
        <f t="shared" si="10"/>
        <v>3.4</v>
      </c>
      <c r="M99" s="22"/>
      <c r="N99" s="17"/>
      <c r="O99" s="18">
        <v>0.08</v>
      </c>
      <c r="P99" s="18"/>
      <c r="Q99" s="17"/>
    </row>
    <row r="100" spans="1:17" ht="25.5">
      <c r="A100" s="35">
        <v>49</v>
      </c>
      <c r="B100" s="38" t="s">
        <v>50</v>
      </c>
      <c r="C100" s="13" t="s">
        <v>87</v>
      </c>
      <c r="D100" s="28">
        <v>1</v>
      </c>
      <c r="E100" s="28">
        <v>1</v>
      </c>
      <c r="F100" s="28">
        <v>1</v>
      </c>
      <c r="G100" s="28" t="s">
        <v>9</v>
      </c>
      <c r="H100" s="28" t="s">
        <v>9</v>
      </c>
      <c r="I100" s="28" t="s">
        <v>9</v>
      </c>
      <c r="J100" s="28">
        <v>1</v>
      </c>
      <c r="K100" s="28" t="s">
        <v>9</v>
      </c>
      <c r="L100" s="28">
        <f t="shared" si="10"/>
        <v>4</v>
      </c>
      <c r="M100" s="22"/>
      <c r="N100" s="17"/>
      <c r="O100" s="18">
        <v>0.08</v>
      </c>
      <c r="P100" s="18"/>
      <c r="Q100" s="19"/>
    </row>
    <row r="101" spans="1:17" ht="12.75">
      <c r="A101" s="35"/>
      <c r="B101" s="39"/>
      <c r="C101" s="20" t="s">
        <v>85</v>
      </c>
      <c r="D101" s="28">
        <v>3.4</v>
      </c>
      <c r="E101" s="28">
        <v>3.4</v>
      </c>
      <c r="F101" s="28">
        <v>3.4</v>
      </c>
      <c r="G101" s="15" t="s">
        <v>9</v>
      </c>
      <c r="H101" s="15" t="s">
        <v>9</v>
      </c>
      <c r="I101" s="15" t="s">
        <v>9</v>
      </c>
      <c r="J101" s="28">
        <v>3.4</v>
      </c>
      <c r="K101" s="15" t="s">
        <v>9</v>
      </c>
      <c r="L101" s="28">
        <f t="shared" si="10"/>
        <v>13.6</v>
      </c>
      <c r="M101" s="22"/>
      <c r="N101" s="17"/>
      <c r="O101" s="18">
        <v>0.08</v>
      </c>
      <c r="P101" s="18"/>
      <c r="Q101" s="17"/>
    </row>
    <row r="102" spans="1:17" ht="25.5">
      <c r="A102" s="35">
        <v>50</v>
      </c>
      <c r="B102" s="38" t="s">
        <v>53</v>
      </c>
      <c r="C102" s="13" t="s">
        <v>87</v>
      </c>
      <c r="D102" s="28">
        <v>2</v>
      </c>
      <c r="E102" s="28">
        <v>3</v>
      </c>
      <c r="F102" s="28">
        <v>2</v>
      </c>
      <c r="G102" s="28" t="s">
        <v>9</v>
      </c>
      <c r="H102" s="28">
        <v>3</v>
      </c>
      <c r="I102" s="28">
        <v>4</v>
      </c>
      <c r="J102" s="28">
        <v>1</v>
      </c>
      <c r="K102" s="28" t="s">
        <v>9</v>
      </c>
      <c r="L102" s="28">
        <f t="shared" si="10"/>
        <v>15</v>
      </c>
      <c r="M102" s="22"/>
      <c r="N102" s="17"/>
      <c r="O102" s="18">
        <v>0.08</v>
      </c>
      <c r="P102" s="18"/>
      <c r="Q102" s="19"/>
    </row>
    <row r="103" spans="1:17" ht="12.75">
      <c r="A103" s="35"/>
      <c r="B103" s="39"/>
      <c r="C103" s="20" t="s">
        <v>85</v>
      </c>
      <c r="D103" s="28">
        <v>6.8</v>
      </c>
      <c r="E103" s="28">
        <v>10.2</v>
      </c>
      <c r="F103" s="28">
        <v>6.8</v>
      </c>
      <c r="G103" s="15" t="s">
        <v>9</v>
      </c>
      <c r="H103" s="28">
        <v>10.2</v>
      </c>
      <c r="I103" s="28">
        <v>13.6</v>
      </c>
      <c r="J103" s="28">
        <v>3.4</v>
      </c>
      <c r="K103" s="15" t="s">
        <v>9</v>
      </c>
      <c r="L103" s="28">
        <f t="shared" si="10"/>
        <v>51</v>
      </c>
      <c r="M103" s="22"/>
      <c r="N103" s="17"/>
      <c r="O103" s="18">
        <v>0.08</v>
      </c>
      <c r="P103" s="18"/>
      <c r="Q103" s="17"/>
    </row>
    <row r="104" spans="1:17" ht="25.5">
      <c r="A104" s="35">
        <v>51</v>
      </c>
      <c r="B104" s="38" t="s">
        <v>54</v>
      </c>
      <c r="C104" s="13" t="s">
        <v>87</v>
      </c>
      <c r="D104" s="28" t="s">
        <v>9</v>
      </c>
      <c r="E104" s="28" t="s">
        <v>9</v>
      </c>
      <c r="F104" s="28" t="s">
        <v>9</v>
      </c>
      <c r="G104" s="28" t="s">
        <v>9</v>
      </c>
      <c r="H104" s="28">
        <v>1</v>
      </c>
      <c r="I104" s="28" t="s">
        <v>9</v>
      </c>
      <c r="J104" s="28" t="s">
        <v>9</v>
      </c>
      <c r="K104" s="28" t="s">
        <v>9</v>
      </c>
      <c r="L104" s="28">
        <f t="shared" si="10"/>
        <v>1</v>
      </c>
      <c r="M104" s="22"/>
      <c r="N104" s="17"/>
      <c r="O104" s="18">
        <v>0.08</v>
      </c>
      <c r="P104" s="18"/>
      <c r="Q104" s="19"/>
    </row>
    <row r="105" spans="1:17" ht="12.75">
      <c r="A105" s="35"/>
      <c r="B105" s="39"/>
      <c r="C105" s="20" t="s">
        <v>85</v>
      </c>
      <c r="D105" s="15" t="s">
        <v>9</v>
      </c>
      <c r="E105" s="15" t="s">
        <v>9</v>
      </c>
      <c r="F105" s="15" t="s">
        <v>9</v>
      </c>
      <c r="G105" s="15" t="s">
        <v>9</v>
      </c>
      <c r="H105" s="28">
        <v>3.4</v>
      </c>
      <c r="I105" s="15" t="s">
        <v>9</v>
      </c>
      <c r="J105" s="15" t="s">
        <v>9</v>
      </c>
      <c r="K105" s="15" t="s">
        <v>9</v>
      </c>
      <c r="L105" s="28">
        <f t="shared" si="10"/>
        <v>3.4</v>
      </c>
      <c r="M105" s="22"/>
      <c r="N105" s="17"/>
      <c r="O105" s="18">
        <v>0.08</v>
      </c>
      <c r="P105" s="18"/>
      <c r="Q105" s="17"/>
    </row>
    <row r="106" spans="1:17" ht="25.5">
      <c r="A106" s="35">
        <v>52</v>
      </c>
      <c r="B106" s="38" t="s">
        <v>55</v>
      </c>
      <c r="C106" s="13" t="s">
        <v>87</v>
      </c>
      <c r="D106" s="28">
        <v>2</v>
      </c>
      <c r="E106" s="28" t="s">
        <v>9</v>
      </c>
      <c r="F106" s="28">
        <v>1</v>
      </c>
      <c r="G106" s="28">
        <v>2</v>
      </c>
      <c r="H106" s="28">
        <v>4</v>
      </c>
      <c r="I106" s="28">
        <v>1</v>
      </c>
      <c r="J106" s="28" t="s">
        <v>9</v>
      </c>
      <c r="K106" s="28">
        <v>2</v>
      </c>
      <c r="L106" s="28">
        <f t="shared" si="10"/>
        <v>12</v>
      </c>
      <c r="M106" s="22"/>
      <c r="N106" s="17"/>
      <c r="O106" s="18">
        <v>0.08</v>
      </c>
      <c r="P106" s="18"/>
      <c r="Q106" s="19"/>
    </row>
    <row r="107" spans="1:17" ht="12.75">
      <c r="A107" s="35"/>
      <c r="B107" s="39"/>
      <c r="C107" s="20" t="s">
        <v>85</v>
      </c>
      <c r="D107" s="28">
        <v>6.8</v>
      </c>
      <c r="E107" s="15" t="s">
        <v>9</v>
      </c>
      <c r="F107" s="28">
        <v>3.4</v>
      </c>
      <c r="G107" s="28">
        <v>6.8</v>
      </c>
      <c r="H107" s="28">
        <v>13.6</v>
      </c>
      <c r="I107" s="28">
        <v>3.4</v>
      </c>
      <c r="J107" s="15" t="s">
        <v>9</v>
      </c>
      <c r="K107" s="28">
        <v>6.8</v>
      </c>
      <c r="L107" s="28">
        <f t="shared" si="10"/>
        <v>40.8</v>
      </c>
      <c r="M107" s="22"/>
      <c r="N107" s="17"/>
      <c r="O107" s="18">
        <v>0.08</v>
      </c>
      <c r="P107" s="18"/>
      <c r="Q107" s="17"/>
    </row>
    <row r="108" spans="1:17" ht="25.5">
      <c r="A108" s="35">
        <v>53</v>
      </c>
      <c r="B108" s="38" t="s">
        <v>56</v>
      </c>
      <c r="C108" s="13" t="s">
        <v>87</v>
      </c>
      <c r="D108" s="28">
        <v>1</v>
      </c>
      <c r="E108" s="28">
        <v>1</v>
      </c>
      <c r="F108" s="28">
        <v>1</v>
      </c>
      <c r="G108" s="28">
        <v>2</v>
      </c>
      <c r="H108" s="28">
        <v>1</v>
      </c>
      <c r="I108" s="28">
        <v>1</v>
      </c>
      <c r="J108" s="28">
        <v>1</v>
      </c>
      <c r="K108" s="28">
        <v>1</v>
      </c>
      <c r="L108" s="28">
        <f t="shared" si="10"/>
        <v>9</v>
      </c>
      <c r="M108" s="22"/>
      <c r="N108" s="17"/>
      <c r="O108" s="18">
        <v>0.08</v>
      </c>
      <c r="P108" s="18"/>
      <c r="Q108" s="19"/>
    </row>
    <row r="109" spans="1:17" ht="12.75">
      <c r="A109" s="35"/>
      <c r="B109" s="39"/>
      <c r="C109" s="20" t="s">
        <v>85</v>
      </c>
      <c r="D109" s="28">
        <f>D108*3.4</f>
        <v>3.4</v>
      </c>
      <c r="E109" s="28">
        <f aca="true" t="shared" si="12" ref="E109:K109">E108*3.4</f>
        <v>3.4</v>
      </c>
      <c r="F109" s="28">
        <f t="shared" si="12"/>
        <v>3.4</v>
      </c>
      <c r="G109" s="28">
        <f t="shared" si="12"/>
        <v>6.8</v>
      </c>
      <c r="H109" s="28">
        <f t="shared" si="12"/>
        <v>3.4</v>
      </c>
      <c r="I109" s="28">
        <f t="shared" si="12"/>
        <v>3.4</v>
      </c>
      <c r="J109" s="28">
        <f t="shared" si="12"/>
        <v>3.4</v>
      </c>
      <c r="K109" s="28">
        <f t="shared" si="12"/>
        <v>3.4</v>
      </c>
      <c r="L109" s="28">
        <f t="shared" si="10"/>
        <v>30.599999999999994</v>
      </c>
      <c r="M109" s="22"/>
      <c r="N109" s="17"/>
      <c r="O109" s="18">
        <v>0.08</v>
      </c>
      <c r="P109" s="18"/>
      <c r="Q109" s="17"/>
    </row>
    <row r="110" spans="1:17" ht="25.5">
      <c r="A110" s="35">
        <v>54</v>
      </c>
      <c r="B110" s="38" t="s">
        <v>57</v>
      </c>
      <c r="C110" s="13" t="s">
        <v>87</v>
      </c>
      <c r="D110" s="28" t="s">
        <v>9</v>
      </c>
      <c r="E110" s="28" t="s">
        <v>9</v>
      </c>
      <c r="F110" s="28">
        <v>1</v>
      </c>
      <c r="G110" s="28" t="s">
        <v>9</v>
      </c>
      <c r="H110" s="28">
        <v>1</v>
      </c>
      <c r="I110" s="28" t="s">
        <v>9</v>
      </c>
      <c r="J110" s="28">
        <v>1</v>
      </c>
      <c r="K110" s="28" t="s">
        <v>9</v>
      </c>
      <c r="L110" s="28">
        <f t="shared" si="10"/>
        <v>3</v>
      </c>
      <c r="M110" s="22"/>
      <c r="N110" s="17"/>
      <c r="O110" s="18">
        <v>0.08</v>
      </c>
      <c r="P110" s="18"/>
      <c r="Q110" s="19"/>
    </row>
    <row r="111" spans="1:17" ht="12.75">
      <c r="A111" s="35"/>
      <c r="B111" s="39"/>
      <c r="C111" s="20" t="s">
        <v>85</v>
      </c>
      <c r="D111" s="15" t="s">
        <v>9</v>
      </c>
      <c r="E111" s="15" t="s">
        <v>9</v>
      </c>
      <c r="F111" s="28">
        <v>3.4</v>
      </c>
      <c r="G111" s="15" t="s">
        <v>9</v>
      </c>
      <c r="H111" s="28">
        <v>3.4</v>
      </c>
      <c r="I111" s="15" t="s">
        <v>9</v>
      </c>
      <c r="J111" s="28">
        <v>3.4</v>
      </c>
      <c r="K111" s="15" t="s">
        <v>9</v>
      </c>
      <c r="L111" s="28">
        <f t="shared" si="10"/>
        <v>10.2</v>
      </c>
      <c r="M111" s="22"/>
      <c r="N111" s="17"/>
      <c r="O111" s="18">
        <v>0.08</v>
      </c>
      <c r="P111" s="18"/>
      <c r="Q111" s="17"/>
    </row>
    <row r="112" spans="1:17" ht="25.5">
      <c r="A112" s="35">
        <v>55</v>
      </c>
      <c r="B112" s="38" t="s">
        <v>58</v>
      </c>
      <c r="C112" s="13" t="s">
        <v>87</v>
      </c>
      <c r="D112" s="28">
        <v>1</v>
      </c>
      <c r="E112" s="28">
        <v>1</v>
      </c>
      <c r="F112" s="28" t="s">
        <v>9</v>
      </c>
      <c r="G112" s="28" t="s">
        <v>9</v>
      </c>
      <c r="H112" s="28" t="s">
        <v>9</v>
      </c>
      <c r="I112" s="28">
        <v>1</v>
      </c>
      <c r="J112" s="28">
        <v>1</v>
      </c>
      <c r="K112" s="28">
        <v>1</v>
      </c>
      <c r="L112" s="28">
        <f t="shared" si="10"/>
        <v>5</v>
      </c>
      <c r="M112" s="22"/>
      <c r="N112" s="17"/>
      <c r="O112" s="18">
        <v>0.08</v>
      </c>
      <c r="P112" s="18"/>
      <c r="Q112" s="19"/>
    </row>
    <row r="113" spans="1:17" ht="12.75">
      <c r="A113" s="35"/>
      <c r="B113" s="39"/>
      <c r="C113" s="20" t="s">
        <v>85</v>
      </c>
      <c r="D113" s="28">
        <v>3.4</v>
      </c>
      <c r="E113" s="28">
        <v>3.4</v>
      </c>
      <c r="F113" s="15" t="s">
        <v>9</v>
      </c>
      <c r="G113" s="15" t="s">
        <v>9</v>
      </c>
      <c r="H113" s="15" t="s">
        <v>9</v>
      </c>
      <c r="I113" s="28">
        <v>3.4</v>
      </c>
      <c r="J113" s="28">
        <v>3.4</v>
      </c>
      <c r="K113" s="28">
        <v>3.4</v>
      </c>
      <c r="L113" s="28">
        <f t="shared" si="10"/>
        <v>17</v>
      </c>
      <c r="M113" s="22"/>
      <c r="N113" s="17"/>
      <c r="O113" s="18">
        <v>0.08</v>
      </c>
      <c r="P113" s="18"/>
      <c r="Q113" s="17"/>
    </row>
    <row r="114" spans="1:17" ht="25.5">
      <c r="A114" s="47">
        <v>56</v>
      </c>
      <c r="B114" s="48" t="s">
        <v>22</v>
      </c>
      <c r="C114" s="49" t="s">
        <v>87</v>
      </c>
      <c r="D114" s="50">
        <v>1</v>
      </c>
      <c r="E114" s="45" t="s">
        <v>9</v>
      </c>
      <c r="F114" s="28" t="s">
        <v>9</v>
      </c>
      <c r="G114" s="28" t="s">
        <v>9</v>
      </c>
      <c r="H114" s="28" t="s">
        <v>9</v>
      </c>
      <c r="I114" s="28" t="s">
        <v>9</v>
      </c>
      <c r="J114" s="28" t="s">
        <v>9</v>
      </c>
      <c r="K114" s="28">
        <v>1</v>
      </c>
      <c r="L114" s="28">
        <f t="shared" si="10"/>
        <v>2</v>
      </c>
      <c r="M114" s="22"/>
      <c r="N114" s="17"/>
      <c r="O114" s="18">
        <v>0.08</v>
      </c>
      <c r="P114" s="18"/>
      <c r="Q114" s="19"/>
    </row>
    <row r="115" spans="1:17" ht="12.75">
      <c r="A115" s="47"/>
      <c r="B115" s="51"/>
      <c r="C115" s="52" t="s">
        <v>85</v>
      </c>
      <c r="D115" s="50">
        <v>3.4</v>
      </c>
      <c r="E115" s="53" t="s">
        <v>9</v>
      </c>
      <c r="F115" s="15" t="s">
        <v>9</v>
      </c>
      <c r="G115" s="15" t="s">
        <v>9</v>
      </c>
      <c r="H115" s="15" t="s">
        <v>9</v>
      </c>
      <c r="I115" s="15" t="s">
        <v>9</v>
      </c>
      <c r="J115" s="15" t="s">
        <v>9</v>
      </c>
      <c r="K115" s="28">
        <v>3.4</v>
      </c>
      <c r="L115" s="28">
        <f t="shared" si="10"/>
        <v>6.8</v>
      </c>
      <c r="M115" s="22"/>
      <c r="N115" s="17"/>
      <c r="O115" s="18">
        <v>0.08</v>
      </c>
      <c r="P115" s="18"/>
      <c r="Q115" s="17"/>
    </row>
    <row r="116" spans="1:17" ht="25.5">
      <c r="A116" s="35">
        <v>57</v>
      </c>
      <c r="B116" s="38" t="s">
        <v>24</v>
      </c>
      <c r="C116" s="13" t="s">
        <v>87</v>
      </c>
      <c r="D116" s="28" t="s">
        <v>9</v>
      </c>
      <c r="E116" s="28" t="s">
        <v>9</v>
      </c>
      <c r="F116" s="28" t="s">
        <v>9</v>
      </c>
      <c r="G116" s="28">
        <v>3</v>
      </c>
      <c r="H116" s="28">
        <v>1</v>
      </c>
      <c r="I116" s="28" t="s">
        <v>9</v>
      </c>
      <c r="J116" s="28" t="s">
        <v>9</v>
      </c>
      <c r="K116" s="28">
        <v>4</v>
      </c>
      <c r="L116" s="28">
        <f t="shared" si="10"/>
        <v>8</v>
      </c>
      <c r="M116" s="22"/>
      <c r="N116" s="17"/>
      <c r="O116" s="18">
        <v>0.08</v>
      </c>
      <c r="P116" s="18"/>
      <c r="Q116" s="19"/>
    </row>
    <row r="117" spans="1:17" ht="12.75">
      <c r="A117" s="35"/>
      <c r="B117" s="39"/>
      <c r="C117" s="20" t="s">
        <v>85</v>
      </c>
      <c r="D117" s="15" t="s">
        <v>9</v>
      </c>
      <c r="E117" s="15" t="s">
        <v>9</v>
      </c>
      <c r="F117" s="15" t="s">
        <v>9</v>
      </c>
      <c r="G117" s="28">
        <v>10.2</v>
      </c>
      <c r="H117" s="28">
        <v>3.4</v>
      </c>
      <c r="I117" s="15" t="s">
        <v>9</v>
      </c>
      <c r="J117" s="15" t="s">
        <v>9</v>
      </c>
      <c r="K117" s="28">
        <v>13.6</v>
      </c>
      <c r="L117" s="28">
        <f t="shared" si="10"/>
        <v>27.2</v>
      </c>
      <c r="M117" s="22"/>
      <c r="N117" s="17"/>
      <c r="O117" s="18">
        <v>0.08</v>
      </c>
      <c r="P117" s="18"/>
      <c r="Q117" s="17"/>
    </row>
    <row r="118" spans="1:17" ht="25.5">
      <c r="A118" s="35">
        <v>58</v>
      </c>
      <c r="B118" s="38" t="s">
        <v>59</v>
      </c>
      <c r="C118" s="13" t="s">
        <v>87</v>
      </c>
      <c r="D118" s="28" t="s">
        <v>9</v>
      </c>
      <c r="E118" s="28" t="s">
        <v>9</v>
      </c>
      <c r="F118" s="28" t="s">
        <v>9</v>
      </c>
      <c r="G118" s="28" t="s">
        <v>9</v>
      </c>
      <c r="H118" s="28" t="s">
        <v>9</v>
      </c>
      <c r="I118" s="28" t="s">
        <v>9</v>
      </c>
      <c r="J118" s="28">
        <v>2</v>
      </c>
      <c r="K118" s="28" t="s">
        <v>9</v>
      </c>
      <c r="L118" s="28">
        <f t="shared" si="10"/>
        <v>2</v>
      </c>
      <c r="M118" s="22"/>
      <c r="N118" s="17"/>
      <c r="O118" s="18">
        <v>0.08</v>
      </c>
      <c r="P118" s="18"/>
      <c r="Q118" s="19"/>
    </row>
    <row r="119" spans="1:17" ht="12.75">
      <c r="A119" s="35"/>
      <c r="B119" s="39"/>
      <c r="C119" s="20" t="s">
        <v>85</v>
      </c>
      <c r="D119" s="15" t="s">
        <v>9</v>
      </c>
      <c r="E119" s="15" t="s">
        <v>9</v>
      </c>
      <c r="F119" s="15" t="s">
        <v>9</v>
      </c>
      <c r="G119" s="15" t="s">
        <v>9</v>
      </c>
      <c r="H119" s="15" t="s">
        <v>9</v>
      </c>
      <c r="I119" s="15" t="s">
        <v>9</v>
      </c>
      <c r="J119" s="28">
        <v>6.8</v>
      </c>
      <c r="K119" s="15" t="s">
        <v>9</v>
      </c>
      <c r="L119" s="28">
        <f t="shared" si="10"/>
        <v>6.8</v>
      </c>
      <c r="M119" s="22"/>
      <c r="N119" s="17"/>
      <c r="O119" s="18">
        <v>0.08</v>
      </c>
      <c r="P119" s="18"/>
      <c r="Q119" s="17"/>
    </row>
    <row r="120" spans="1:17" ht="25.5">
      <c r="A120" s="35">
        <v>59</v>
      </c>
      <c r="B120" s="38" t="s">
        <v>31</v>
      </c>
      <c r="C120" s="13" t="s">
        <v>87</v>
      </c>
      <c r="D120" s="28">
        <v>6</v>
      </c>
      <c r="E120" s="28">
        <v>3</v>
      </c>
      <c r="F120" s="28" t="s">
        <v>9</v>
      </c>
      <c r="G120" s="28" t="s">
        <v>9</v>
      </c>
      <c r="H120" s="28">
        <v>3</v>
      </c>
      <c r="I120" s="28">
        <v>3</v>
      </c>
      <c r="J120" s="28" t="s">
        <v>9</v>
      </c>
      <c r="K120" s="28" t="s">
        <v>9</v>
      </c>
      <c r="L120" s="28">
        <f t="shared" si="10"/>
        <v>15</v>
      </c>
      <c r="M120" s="22"/>
      <c r="N120" s="17"/>
      <c r="O120" s="18">
        <v>0.08</v>
      </c>
      <c r="P120" s="18"/>
      <c r="Q120" s="19"/>
    </row>
    <row r="121" spans="1:17" ht="12.75">
      <c r="A121" s="35"/>
      <c r="B121" s="39"/>
      <c r="C121" s="20" t="s">
        <v>85</v>
      </c>
      <c r="D121" s="28">
        <v>20.4</v>
      </c>
      <c r="E121" s="28">
        <v>10.2</v>
      </c>
      <c r="F121" s="15" t="s">
        <v>9</v>
      </c>
      <c r="G121" s="15" t="s">
        <v>9</v>
      </c>
      <c r="H121" s="28">
        <v>10.2</v>
      </c>
      <c r="I121" s="28">
        <v>10.2</v>
      </c>
      <c r="J121" s="15" t="s">
        <v>9</v>
      </c>
      <c r="K121" s="15" t="s">
        <v>9</v>
      </c>
      <c r="L121" s="28">
        <f t="shared" si="10"/>
        <v>51</v>
      </c>
      <c r="M121" s="22"/>
      <c r="N121" s="17"/>
      <c r="O121" s="18">
        <v>0.08</v>
      </c>
      <c r="P121" s="18"/>
      <c r="Q121" s="17"/>
    </row>
    <row r="122" spans="1:17" ht="25.5">
      <c r="A122" s="35">
        <v>60</v>
      </c>
      <c r="B122" s="38" t="s">
        <v>44</v>
      </c>
      <c r="C122" s="13" t="s">
        <v>87</v>
      </c>
      <c r="D122" s="28">
        <v>2</v>
      </c>
      <c r="E122" s="28" t="s">
        <v>9</v>
      </c>
      <c r="F122" s="28" t="s">
        <v>9</v>
      </c>
      <c r="G122" s="28" t="s">
        <v>9</v>
      </c>
      <c r="H122" s="28" t="s">
        <v>9</v>
      </c>
      <c r="I122" s="28" t="s">
        <v>9</v>
      </c>
      <c r="J122" s="28" t="s">
        <v>9</v>
      </c>
      <c r="K122" s="28" t="s">
        <v>9</v>
      </c>
      <c r="L122" s="28">
        <f t="shared" si="10"/>
        <v>2</v>
      </c>
      <c r="M122" s="22"/>
      <c r="N122" s="17"/>
      <c r="O122" s="18">
        <v>0.08</v>
      </c>
      <c r="P122" s="18"/>
      <c r="Q122" s="19"/>
    </row>
    <row r="123" spans="1:17" ht="12.75">
      <c r="A123" s="35"/>
      <c r="B123" s="39"/>
      <c r="C123" s="20" t="s">
        <v>85</v>
      </c>
      <c r="D123" s="28">
        <v>6.8</v>
      </c>
      <c r="E123" s="15" t="s">
        <v>9</v>
      </c>
      <c r="F123" s="15" t="s">
        <v>9</v>
      </c>
      <c r="G123" s="15" t="s">
        <v>9</v>
      </c>
      <c r="H123" s="15" t="s">
        <v>9</v>
      </c>
      <c r="I123" s="15" t="s">
        <v>9</v>
      </c>
      <c r="J123" s="15" t="s">
        <v>9</v>
      </c>
      <c r="K123" s="15" t="s">
        <v>9</v>
      </c>
      <c r="L123" s="28">
        <f t="shared" si="10"/>
        <v>6.8</v>
      </c>
      <c r="M123" s="22"/>
      <c r="N123" s="17"/>
      <c r="O123" s="18">
        <v>0.08</v>
      </c>
      <c r="P123" s="18"/>
      <c r="Q123" s="17"/>
    </row>
    <row r="124" spans="1:17" ht="25.5">
      <c r="A124" s="35">
        <v>61</v>
      </c>
      <c r="B124" s="38" t="s">
        <v>33</v>
      </c>
      <c r="C124" s="13" t="s">
        <v>87</v>
      </c>
      <c r="D124" s="28">
        <v>1</v>
      </c>
      <c r="E124" s="28" t="s">
        <v>9</v>
      </c>
      <c r="F124" s="28" t="s">
        <v>9</v>
      </c>
      <c r="G124" s="28" t="s">
        <v>9</v>
      </c>
      <c r="H124" s="28" t="s">
        <v>9</v>
      </c>
      <c r="I124" s="28" t="s">
        <v>9</v>
      </c>
      <c r="J124" s="28" t="s">
        <v>9</v>
      </c>
      <c r="K124" s="28" t="s">
        <v>9</v>
      </c>
      <c r="L124" s="28">
        <f t="shared" si="10"/>
        <v>1</v>
      </c>
      <c r="M124" s="22"/>
      <c r="N124" s="17"/>
      <c r="O124" s="18">
        <v>0.08</v>
      </c>
      <c r="P124" s="18"/>
      <c r="Q124" s="19"/>
    </row>
    <row r="125" spans="1:17" ht="12.75">
      <c r="A125" s="35"/>
      <c r="B125" s="39"/>
      <c r="C125" s="20" t="s">
        <v>85</v>
      </c>
      <c r="D125" s="28">
        <v>3.4</v>
      </c>
      <c r="E125" s="15" t="s">
        <v>9</v>
      </c>
      <c r="F125" s="15" t="s">
        <v>9</v>
      </c>
      <c r="G125" s="15" t="s">
        <v>9</v>
      </c>
      <c r="H125" s="15" t="s">
        <v>9</v>
      </c>
      <c r="I125" s="15" t="s">
        <v>9</v>
      </c>
      <c r="J125" s="15" t="s">
        <v>9</v>
      </c>
      <c r="K125" s="15" t="s">
        <v>9</v>
      </c>
      <c r="L125" s="28">
        <f t="shared" si="10"/>
        <v>3.4</v>
      </c>
      <c r="M125" s="22"/>
      <c r="N125" s="17"/>
      <c r="O125" s="18">
        <v>0.08</v>
      </c>
      <c r="P125" s="18"/>
      <c r="Q125" s="17"/>
    </row>
    <row r="126" spans="1:17" ht="25.5">
      <c r="A126" s="35">
        <v>62</v>
      </c>
      <c r="B126" s="38" t="s">
        <v>34</v>
      </c>
      <c r="C126" s="13" t="s">
        <v>87</v>
      </c>
      <c r="D126" s="28">
        <v>1</v>
      </c>
      <c r="E126" s="28" t="s">
        <v>9</v>
      </c>
      <c r="F126" s="28" t="s">
        <v>9</v>
      </c>
      <c r="G126" s="28" t="s">
        <v>9</v>
      </c>
      <c r="H126" s="28" t="s">
        <v>9</v>
      </c>
      <c r="I126" s="28" t="s">
        <v>9</v>
      </c>
      <c r="J126" s="28" t="s">
        <v>9</v>
      </c>
      <c r="K126" s="28" t="s">
        <v>9</v>
      </c>
      <c r="L126" s="28">
        <f t="shared" si="10"/>
        <v>1</v>
      </c>
      <c r="M126" s="22"/>
      <c r="N126" s="17"/>
      <c r="O126" s="18">
        <v>0.08</v>
      </c>
      <c r="P126" s="18"/>
      <c r="Q126" s="19"/>
    </row>
    <row r="127" spans="1:17" ht="12.75">
      <c r="A127" s="35"/>
      <c r="B127" s="39"/>
      <c r="C127" s="20" t="s">
        <v>85</v>
      </c>
      <c r="D127" s="28">
        <v>3.4</v>
      </c>
      <c r="E127" s="15" t="s">
        <v>9</v>
      </c>
      <c r="F127" s="15" t="s">
        <v>9</v>
      </c>
      <c r="G127" s="15" t="s">
        <v>9</v>
      </c>
      <c r="H127" s="15" t="s">
        <v>9</v>
      </c>
      <c r="I127" s="15" t="s">
        <v>9</v>
      </c>
      <c r="J127" s="15" t="s">
        <v>9</v>
      </c>
      <c r="K127" s="15" t="s">
        <v>9</v>
      </c>
      <c r="L127" s="28">
        <f>SUM(D127:K127)</f>
        <v>3.4</v>
      </c>
      <c r="M127" s="22"/>
      <c r="N127" s="17"/>
      <c r="O127" s="18">
        <v>0.08</v>
      </c>
      <c r="P127" s="18"/>
      <c r="Q127" s="17"/>
    </row>
    <row r="128" spans="1:17" ht="25.5">
      <c r="A128" s="35">
        <v>63</v>
      </c>
      <c r="B128" s="38" t="s">
        <v>25</v>
      </c>
      <c r="C128" s="13" t="s">
        <v>87</v>
      </c>
      <c r="D128" s="28">
        <v>1</v>
      </c>
      <c r="E128" s="28" t="s">
        <v>9</v>
      </c>
      <c r="F128" s="28" t="s">
        <v>9</v>
      </c>
      <c r="G128" s="28" t="s">
        <v>9</v>
      </c>
      <c r="H128" s="28" t="s">
        <v>9</v>
      </c>
      <c r="I128" s="28" t="s">
        <v>9</v>
      </c>
      <c r="J128" s="28" t="s">
        <v>9</v>
      </c>
      <c r="K128" s="28" t="s">
        <v>9</v>
      </c>
      <c r="L128" s="28">
        <f>SUM(D128:K128)</f>
        <v>1</v>
      </c>
      <c r="M128" s="22"/>
      <c r="N128" s="17"/>
      <c r="O128" s="18">
        <v>0.08</v>
      </c>
      <c r="P128" s="18"/>
      <c r="Q128" s="19"/>
    </row>
    <row r="129" spans="1:17" ht="12.75">
      <c r="A129" s="35"/>
      <c r="B129" s="39"/>
      <c r="C129" s="20" t="s">
        <v>85</v>
      </c>
      <c r="D129" s="28">
        <v>3.4</v>
      </c>
      <c r="E129" s="15" t="s">
        <v>9</v>
      </c>
      <c r="F129" s="15" t="s">
        <v>9</v>
      </c>
      <c r="G129" s="15" t="s">
        <v>9</v>
      </c>
      <c r="H129" s="15" t="s">
        <v>9</v>
      </c>
      <c r="I129" s="15" t="s">
        <v>9</v>
      </c>
      <c r="J129" s="15" t="s">
        <v>9</v>
      </c>
      <c r="K129" s="15" t="s">
        <v>9</v>
      </c>
      <c r="L129" s="28">
        <f>SUM(D129:K129)</f>
        <v>3.4</v>
      </c>
      <c r="M129" s="22"/>
      <c r="N129" s="17"/>
      <c r="O129" s="18">
        <v>0.08</v>
      </c>
      <c r="P129" s="18"/>
      <c r="Q129" s="17"/>
    </row>
    <row r="130" spans="1:17" ht="25.5">
      <c r="A130" s="35">
        <v>64</v>
      </c>
      <c r="B130" s="38" t="s">
        <v>60</v>
      </c>
      <c r="C130" s="13" t="s">
        <v>87</v>
      </c>
      <c r="D130" s="28">
        <v>3</v>
      </c>
      <c r="E130" s="28">
        <v>3</v>
      </c>
      <c r="F130" s="28" t="s">
        <v>9</v>
      </c>
      <c r="G130" s="28" t="s">
        <v>9</v>
      </c>
      <c r="H130" s="28" t="s">
        <v>9</v>
      </c>
      <c r="I130" s="28">
        <v>3</v>
      </c>
      <c r="J130" s="28">
        <v>4</v>
      </c>
      <c r="K130" s="28" t="s">
        <v>9</v>
      </c>
      <c r="L130" s="28">
        <f>SUM(D130:K130)</f>
        <v>13</v>
      </c>
      <c r="M130" s="22"/>
      <c r="N130" s="17"/>
      <c r="O130" s="18">
        <v>0.08</v>
      </c>
      <c r="P130" s="18"/>
      <c r="Q130" s="19"/>
    </row>
    <row r="131" spans="1:17" ht="12.75">
      <c r="A131" s="35"/>
      <c r="B131" s="39"/>
      <c r="C131" s="20" t="s">
        <v>85</v>
      </c>
      <c r="D131" s="28">
        <v>10.2</v>
      </c>
      <c r="E131" s="28">
        <v>10.2</v>
      </c>
      <c r="F131" s="15" t="s">
        <v>9</v>
      </c>
      <c r="G131" s="15" t="s">
        <v>9</v>
      </c>
      <c r="H131" s="15" t="s">
        <v>9</v>
      </c>
      <c r="I131" s="28">
        <v>10.2</v>
      </c>
      <c r="J131" s="28">
        <v>13.6</v>
      </c>
      <c r="K131" s="15" t="s">
        <v>9</v>
      </c>
      <c r="L131" s="28">
        <f>SUM(D131:K131)</f>
        <v>44.199999999999996</v>
      </c>
      <c r="M131" s="22"/>
      <c r="N131" s="17"/>
      <c r="O131" s="18">
        <v>0.08</v>
      </c>
      <c r="P131" s="18"/>
      <c r="Q131" s="17"/>
    </row>
    <row r="132" spans="1:17" ht="25.5">
      <c r="A132" s="46">
        <v>65</v>
      </c>
      <c r="B132" s="38" t="s">
        <v>63</v>
      </c>
      <c r="C132" s="13" t="s">
        <v>87</v>
      </c>
      <c r="D132" s="28" t="s">
        <v>9</v>
      </c>
      <c r="E132" s="28" t="s">
        <v>9</v>
      </c>
      <c r="F132" s="28" t="s">
        <v>9</v>
      </c>
      <c r="G132" s="28" t="s">
        <v>9</v>
      </c>
      <c r="H132" s="28" t="s">
        <v>9</v>
      </c>
      <c r="I132" s="28" t="s">
        <v>9</v>
      </c>
      <c r="J132" s="28" t="s">
        <v>9</v>
      </c>
      <c r="K132" s="45">
        <v>2</v>
      </c>
      <c r="L132" s="28">
        <v>2</v>
      </c>
      <c r="M132" s="22"/>
      <c r="N132" s="17"/>
      <c r="O132" s="18">
        <v>0.08</v>
      </c>
      <c r="P132" s="18"/>
      <c r="Q132" s="19"/>
    </row>
    <row r="133" spans="1:17" ht="12.75">
      <c r="A133" s="46"/>
      <c r="B133" s="39"/>
      <c r="C133" s="20" t="s">
        <v>85</v>
      </c>
      <c r="D133" s="15" t="s">
        <v>9</v>
      </c>
      <c r="E133" s="15" t="s">
        <v>9</v>
      </c>
      <c r="F133" s="15" t="s">
        <v>9</v>
      </c>
      <c r="G133" s="15" t="s">
        <v>9</v>
      </c>
      <c r="H133" s="15" t="s">
        <v>9</v>
      </c>
      <c r="I133" s="15" t="s">
        <v>9</v>
      </c>
      <c r="J133" s="15" t="s">
        <v>9</v>
      </c>
      <c r="K133" s="45">
        <v>6.8</v>
      </c>
      <c r="L133" s="28">
        <f aca="true" t="shared" si="13" ref="L133:L145">SUM(D133:K133)</f>
        <v>6.8</v>
      </c>
      <c r="M133" s="22"/>
      <c r="N133" s="17"/>
      <c r="O133" s="18">
        <v>0.08</v>
      </c>
      <c r="P133" s="18"/>
      <c r="Q133" s="17"/>
    </row>
    <row r="134" spans="1:17" ht="25.5">
      <c r="A134" s="35">
        <v>66</v>
      </c>
      <c r="B134" s="38" t="s">
        <v>75</v>
      </c>
      <c r="C134" s="13" t="s">
        <v>87</v>
      </c>
      <c r="D134" s="28" t="s">
        <v>9</v>
      </c>
      <c r="E134" s="28">
        <v>1</v>
      </c>
      <c r="F134" s="15" t="s">
        <v>9</v>
      </c>
      <c r="G134" s="28" t="s">
        <v>9</v>
      </c>
      <c r="H134" s="28" t="s">
        <v>9</v>
      </c>
      <c r="I134" s="28" t="s">
        <v>9</v>
      </c>
      <c r="J134" s="28" t="s">
        <v>9</v>
      </c>
      <c r="K134" s="28" t="s">
        <v>9</v>
      </c>
      <c r="L134" s="28">
        <f t="shared" si="13"/>
        <v>1</v>
      </c>
      <c r="M134" s="22"/>
      <c r="N134" s="17"/>
      <c r="O134" s="18">
        <v>0.08</v>
      </c>
      <c r="P134" s="18"/>
      <c r="Q134" s="19"/>
    </row>
    <row r="135" spans="1:17" ht="12.75">
      <c r="A135" s="35"/>
      <c r="B135" s="39"/>
      <c r="C135" s="20" t="s">
        <v>85</v>
      </c>
      <c r="D135" s="15" t="s">
        <v>9</v>
      </c>
      <c r="E135" s="28">
        <v>3.4</v>
      </c>
      <c r="F135" s="15" t="s">
        <v>9</v>
      </c>
      <c r="G135" s="15" t="s">
        <v>9</v>
      </c>
      <c r="H135" s="15" t="s">
        <v>9</v>
      </c>
      <c r="I135" s="15" t="s">
        <v>9</v>
      </c>
      <c r="J135" s="15" t="s">
        <v>9</v>
      </c>
      <c r="K135" s="15" t="s">
        <v>9</v>
      </c>
      <c r="L135" s="28">
        <f t="shared" si="13"/>
        <v>3.4</v>
      </c>
      <c r="M135" s="22"/>
      <c r="N135" s="17"/>
      <c r="O135" s="18">
        <v>0.08</v>
      </c>
      <c r="P135" s="18"/>
      <c r="Q135" s="17"/>
    </row>
    <row r="136" spans="1:17" ht="25.5">
      <c r="A136" s="35">
        <v>67</v>
      </c>
      <c r="B136" s="38" t="s">
        <v>76</v>
      </c>
      <c r="C136" s="13" t="s">
        <v>87</v>
      </c>
      <c r="D136" s="28" t="s">
        <v>9</v>
      </c>
      <c r="E136" s="28">
        <v>1</v>
      </c>
      <c r="F136" s="28">
        <v>1</v>
      </c>
      <c r="G136" s="28" t="s">
        <v>9</v>
      </c>
      <c r="H136" s="28">
        <v>1</v>
      </c>
      <c r="I136" s="28" t="s">
        <v>9</v>
      </c>
      <c r="J136" s="28">
        <v>1</v>
      </c>
      <c r="K136" s="28">
        <v>1</v>
      </c>
      <c r="L136" s="28">
        <f t="shared" si="13"/>
        <v>5</v>
      </c>
      <c r="M136" s="22"/>
      <c r="N136" s="17"/>
      <c r="O136" s="18">
        <v>0.08</v>
      </c>
      <c r="P136" s="18"/>
      <c r="Q136" s="19"/>
    </row>
    <row r="137" spans="1:17" ht="12.75">
      <c r="A137" s="35"/>
      <c r="B137" s="39"/>
      <c r="C137" s="20" t="s">
        <v>85</v>
      </c>
      <c r="D137" s="15" t="s">
        <v>9</v>
      </c>
      <c r="E137" s="28">
        <v>3.4</v>
      </c>
      <c r="F137" s="28">
        <v>3.4</v>
      </c>
      <c r="G137" s="15" t="s">
        <v>9</v>
      </c>
      <c r="H137" s="28">
        <v>3.4</v>
      </c>
      <c r="I137" s="15" t="s">
        <v>9</v>
      </c>
      <c r="J137" s="28">
        <v>3.4</v>
      </c>
      <c r="K137" s="28">
        <v>3.4</v>
      </c>
      <c r="L137" s="28">
        <f t="shared" si="13"/>
        <v>17</v>
      </c>
      <c r="M137" s="22"/>
      <c r="N137" s="17"/>
      <c r="O137" s="18">
        <v>0.08</v>
      </c>
      <c r="P137" s="18"/>
      <c r="Q137" s="17"/>
    </row>
    <row r="138" spans="1:17" ht="25.5">
      <c r="A138" s="35">
        <v>68</v>
      </c>
      <c r="B138" s="38" t="s">
        <v>78</v>
      </c>
      <c r="C138" s="13" t="s">
        <v>87</v>
      </c>
      <c r="D138" s="28" t="s">
        <v>9</v>
      </c>
      <c r="E138" s="28" t="s">
        <v>9</v>
      </c>
      <c r="F138" s="28">
        <v>3</v>
      </c>
      <c r="G138" s="28" t="s">
        <v>9</v>
      </c>
      <c r="H138" s="28" t="s">
        <v>9</v>
      </c>
      <c r="I138" s="28" t="s">
        <v>9</v>
      </c>
      <c r="J138" s="28" t="s">
        <v>9</v>
      </c>
      <c r="K138" s="28" t="s">
        <v>9</v>
      </c>
      <c r="L138" s="28">
        <f t="shared" si="13"/>
        <v>3</v>
      </c>
      <c r="M138" s="22"/>
      <c r="N138" s="17"/>
      <c r="O138" s="18">
        <v>0.08</v>
      </c>
      <c r="P138" s="18"/>
      <c r="Q138" s="19"/>
    </row>
    <row r="139" spans="1:17" ht="12.75">
      <c r="A139" s="35"/>
      <c r="B139" s="39"/>
      <c r="C139" s="20" t="s">
        <v>85</v>
      </c>
      <c r="D139" s="15" t="s">
        <v>9</v>
      </c>
      <c r="E139" s="15" t="s">
        <v>9</v>
      </c>
      <c r="F139" s="28">
        <v>10.2</v>
      </c>
      <c r="G139" s="15" t="s">
        <v>9</v>
      </c>
      <c r="H139" s="15" t="s">
        <v>9</v>
      </c>
      <c r="I139" s="15" t="s">
        <v>9</v>
      </c>
      <c r="J139" s="15" t="s">
        <v>9</v>
      </c>
      <c r="K139" s="15" t="s">
        <v>9</v>
      </c>
      <c r="L139" s="28">
        <f t="shared" si="13"/>
        <v>10.2</v>
      </c>
      <c r="M139" s="22"/>
      <c r="N139" s="17"/>
      <c r="O139" s="18">
        <v>0.08</v>
      </c>
      <c r="P139" s="18"/>
      <c r="Q139" s="17"/>
    </row>
    <row r="140" spans="1:17" ht="25.5">
      <c r="A140" s="35">
        <v>69</v>
      </c>
      <c r="B140" s="38" t="s">
        <v>80</v>
      </c>
      <c r="C140" s="13" t="s">
        <v>87</v>
      </c>
      <c r="D140" s="28" t="s">
        <v>9</v>
      </c>
      <c r="E140" s="28" t="s">
        <v>9</v>
      </c>
      <c r="F140" s="28">
        <v>1</v>
      </c>
      <c r="G140" s="28">
        <v>1</v>
      </c>
      <c r="H140" s="28" t="s">
        <v>9</v>
      </c>
      <c r="I140" s="28" t="s">
        <v>9</v>
      </c>
      <c r="J140" s="28">
        <v>1</v>
      </c>
      <c r="K140" s="28">
        <v>1</v>
      </c>
      <c r="L140" s="28">
        <f t="shared" si="13"/>
        <v>4</v>
      </c>
      <c r="M140" s="22"/>
      <c r="N140" s="17"/>
      <c r="O140" s="18">
        <v>0.08</v>
      </c>
      <c r="P140" s="18"/>
      <c r="Q140" s="19"/>
    </row>
    <row r="141" spans="1:17" ht="12.75">
      <c r="A141" s="35"/>
      <c r="B141" s="39"/>
      <c r="C141" s="20" t="s">
        <v>85</v>
      </c>
      <c r="D141" s="15" t="s">
        <v>9</v>
      </c>
      <c r="E141" s="15" t="s">
        <v>9</v>
      </c>
      <c r="F141" s="28">
        <v>3.4</v>
      </c>
      <c r="G141" s="28">
        <v>3.4</v>
      </c>
      <c r="H141" s="15" t="s">
        <v>9</v>
      </c>
      <c r="I141" s="15" t="s">
        <v>9</v>
      </c>
      <c r="J141" s="28">
        <v>3.4</v>
      </c>
      <c r="K141" s="28">
        <v>3.4</v>
      </c>
      <c r="L141" s="28">
        <f t="shared" si="13"/>
        <v>13.6</v>
      </c>
      <c r="M141" s="22"/>
      <c r="N141" s="17"/>
      <c r="O141" s="18">
        <v>0.08</v>
      </c>
      <c r="P141" s="18"/>
      <c r="Q141" s="17"/>
    </row>
    <row r="142" spans="1:17" ht="25.5">
      <c r="A142" s="35">
        <v>70</v>
      </c>
      <c r="B142" s="38" t="s">
        <v>79</v>
      </c>
      <c r="C142" s="13" t="s">
        <v>87</v>
      </c>
      <c r="D142" s="28" t="s">
        <v>9</v>
      </c>
      <c r="E142" s="28" t="s">
        <v>9</v>
      </c>
      <c r="F142" s="28">
        <v>5</v>
      </c>
      <c r="G142" s="28" t="s">
        <v>9</v>
      </c>
      <c r="H142" s="28" t="s">
        <v>9</v>
      </c>
      <c r="I142" s="28" t="s">
        <v>9</v>
      </c>
      <c r="J142" s="28" t="s">
        <v>9</v>
      </c>
      <c r="K142" s="28" t="s">
        <v>9</v>
      </c>
      <c r="L142" s="28">
        <f t="shared" si="13"/>
        <v>5</v>
      </c>
      <c r="M142" s="22"/>
      <c r="N142" s="17"/>
      <c r="O142" s="18">
        <v>0.08</v>
      </c>
      <c r="P142" s="18"/>
      <c r="Q142" s="19"/>
    </row>
    <row r="143" spans="1:17" ht="12.75">
      <c r="A143" s="35"/>
      <c r="B143" s="39"/>
      <c r="C143" s="20" t="s">
        <v>85</v>
      </c>
      <c r="D143" s="15" t="s">
        <v>9</v>
      </c>
      <c r="E143" s="15" t="s">
        <v>9</v>
      </c>
      <c r="F143" s="28">
        <v>17</v>
      </c>
      <c r="G143" s="15" t="s">
        <v>9</v>
      </c>
      <c r="H143" s="15" t="s">
        <v>9</v>
      </c>
      <c r="I143" s="15" t="s">
        <v>9</v>
      </c>
      <c r="J143" s="15" t="s">
        <v>9</v>
      </c>
      <c r="K143" s="15" t="s">
        <v>9</v>
      </c>
      <c r="L143" s="28">
        <f t="shared" si="13"/>
        <v>17</v>
      </c>
      <c r="M143" s="22"/>
      <c r="N143" s="17"/>
      <c r="O143" s="18">
        <v>0.08</v>
      </c>
      <c r="P143" s="18"/>
      <c r="Q143" s="17"/>
    </row>
    <row r="144" spans="1:17" ht="25.5">
      <c r="A144" s="35">
        <v>71</v>
      </c>
      <c r="B144" s="38" t="s">
        <v>81</v>
      </c>
      <c r="C144" s="13" t="s">
        <v>87</v>
      </c>
      <c r="D144" s="28" t="s">
        <v>9</v>
      </c>
      <c r="E144" s="28" t="s">
        <v>9</v>
      </c>
      <c r="F144" s="28">
        <v>1</v>
      </c>
      <c r="G144" s="28" t="s">
        <v>9</v>
      </c>
      <c r="H144" s="28" t="s">
        <v>9</v>
      </c>
      <c r="I144" s="28" t="s">
        <v>9</v>
      </c>
      <c r="J144" s="28" t="s">
        <v>9</v>
      </c>
      <c r="K144" s="28" t="s">
        <v>9</v>
      </c>
      <c r="L144" s="28">
        <f t="shared" si="13"/>
        <v>1</v>
      </c>
      <c r="M144" s="22"/>
      <c r="N144" s="17"/>
      <c r="O144" s="18">
        <v>0.08</v>
      </c>
      <c r="P144" s="18"/>
      <c r="Q144" s="19"/>
    </row>
    <row r="145" spans="1:17" ht="12.75">
      <c r="A145" s="35"/>
      <c r="B145" s="39"/>
      <c r="C145" s="20" t="s">
        <v>85</v>
      </c>
      <c r="D145" s="15" t="s">
        <v>9</v>
      </c>
      <c r="E145" s="15" t="s">
        <v>9</v>
      </c>
      <c r="F145" s="28">
        <v>3.4</v>
      </c>
      <c r="G145" s="15" t="s">
        <v>9</v>
      </c>
      <c r="H145" s="15" t="s">
        <v>9</v>
      </c>
      <c r="I145" s="15" t="s">
        <v>9</v>
      </c>
      <c r="J145" s="15" t="s">
        <v>9</v>
      </c>
      <c r="K145" s="15" t="s">
        <v>9</v>
      </c>
      <c r="L145" s="28">
        <f t="shared" si="13"/>
        <v>3.4</v>
      </c>
      <c r="M145" s="22"/>
      <c r="N145" s="17"/>
      <c r="O145" s="18">
        <v>0.08</v>
      </c>
      <c r="P145" s="18"/>
      <c r="Q145" s="17"/>
    </row>
    <row r="146" spans="1:17" ht="12.75">
      <c r="A146" s="37" t="s">
        <v>10</v>
      </c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23"/>
      <c r="O146" s="24"/>
      <c r="P146" s="25"/>
      <c r="Q146" s="26"/>
    </row>
    <row r="149" spans="1:17" ht="12.75">
      <c r="A149" s="31"/>
      <c r="B149" s="32" t="s">
        <v>26</v>
      </c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</row>
    <row r="150" spans="1:17" ht="20.25" customHeight="1">
      <c r="A150" s="33" t="s">
        <v>88</v>
      </c>
      <c r="B150" s="40" t="s">
        <v>112</v>
      </c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</row>
    <row r="151" spans="1:17" ht="18.75" customHeight="1">
      <c r="A151" s="33" t="s">
        <v>148</v>
      </c>
      <c r="B151" s="41" t="s">
        <v>149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</row>
    <row r="152" spans="1:17" ht="18.75" customHeight="1">
      <c r="A152" s="33" t="s">
        <v>89</v>
      </c>
      <c r="B152" s="42" t="s">
        <v>130</v>
      </c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</row>
    <row r="153" spans="1:17" ht="12.75">
      <c r="A153" s="33"/>
      <c r="B153" s="42" t="s">
        <v>121</v>
      </c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</row>
    <row r="154" spans="1:17" ht="12.75">
      <c r="A154" s="33"/>
      <c r="B154" s="42" t="s">
        <v>122</v>
      </c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</row>
    <row r="155" spans="1:17" ht="21" customHeight="1">
      <c r="A155" s="33"/>
      <c r="B155" s="42" t="s">
        <v>123</v>
      </c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</row>
    <row r="156" spans="1:17" ht="12.75">
      <c r="A156" s="33"/>
      <c r="B156" s="42" t="s">
        <v>124</v>
      </c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</row>
    <row r="157" spans="1:17" ht="12.75">
      <c r="A157" s="33"/>
      <c r="B157" s="42" t="s">
        <v>125</v>
      </c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</row>
    <row r="158" spans="1:17" ht="21.75" customHeight="1">
      <c r="A158" s="33"/>
      <c r="B158" s="42" t="s">
        <v>144</v>
      </c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</row>
    <row r="159" spans="1:17" ht="12.75">
      <c r="A159" s="33"/>
      <c r="B159" s="43" t="s">
        <v>126</v>
      </c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</row>
    <row r="160" spans="1:17" ht="30" customHeight="1">
      <c r="A160" s="33"/>
      <c r="B160" s="42" t="s">
        <v>134</v>
      </c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</row>
    <row r="161" spans="1:17" ht="12.75">
      <c r="A161" s="33"/>
      <c r="B161" s="42" t="s">
        <v>127</v>
      </c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</row>
    <row r="162" spans="1:17" ht="12.75">
      <c r="A162" s="33" t="s">
        <v>90</v>
      </c>
      <c r="B162" s="42" t="s">
        <v>128</v>
      </c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</row>
    <row r="163" spans="1:17" ht="12.75">
      <c r="A163" s="33"/>
      <c r="B163" s="42" t="s">
        <v>119</v>
      </c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</row>
    <row r="164" spans="1:17" ht="12.75">
      <c r="A164" s="33"/>
      <c r="B164" s="42" t="s">
        <v>113</v>
      </c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</row>
    <row r="165" spans="1:17" ht="12.75">
      <c r="A165" s="33"/>
      <c r="B165" s="42" t="s">
        <v>118</v>
      </c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</row>
    <row r="166" spans="1:17" ht="12.75">
      <c r="A166" s="33"/>
      <c r="B166" s="42" t="s">
        <v>120</v>
      </c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</row>
    <row r="167" spans="1:17" ht="12.75">
      <c r="A167" s="33"/>
      <c r="B167" s="42" t="s">
        <v>114</v>
      </c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</row>
    <row r="168" spans="1:17" ht="12.75">
      <c r="A168" s="33"/>
      <c r="B168" s="42" t="s">
        <v>115</v>
      </c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</row>
    <row r="169" spans="1:17" ht="12.75">
      <c r="A169" s="33"/>
      <c r="B169" s="42" t="s">
        <v>116</v>
      </c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</row>
    <row r="170" spans="1:17" ht="12.75">
      <c r="A170" s="33"/>
      <c r="B170" s="42" t="s">
        <v>117</v>
      </c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</row>
    <row r="171" spans="1:17" ht="12.75">
      <c r="A171" s="33" t="s">
        <v>91</v>
      </c>
      <c r="B171" s="40" t="s">
        <v>100</v>
      </c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</row>
    <row r="172" spans="1:17" ht="12.75">
      <c r="A172" s="33" t="s">
        <v>92</v>
      </c>
      <c r="B172" s="42" t="s">
        <v>129</v>
      </c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</row>
    <row r="173" spans="1:17" ht="27.75" customHeight="1">
      <c r="A173" s="33" t="s">
        <v>93</v>
      </c>
      <c r="B173" s="42" t="s">
        <v>145</v>
      </c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</row>
    <row r="174" spans="1:17" ht="38.25" customHeight="1">
      <c r="A174" s="33" t="s">
        <v>94</v>
      </c>
      <c r="B174" s="43" t="s">
        <v>151</v>
      </c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</row>
    <row r="175" spans="1:17" ht="33" customHeight="1">
      <c r="A175" s="34" t="s">
        <v>95</v>
      </c>
      <c r="B175" s="43" t="s">
        <v>155</v>
      </c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</row>
    <row r="176" spans="1:17" ht="12.75">
      <c r="A176" s="33" t="s">
        <v>96</v>
      </c>
      <c r="B176" s="40" t="s">
        <v>105</v>
      </c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</row>
    <row r="177" spans="1:17" ht="12.75">
      <c r="A177" s="34" t="s">
        <v>97</v>
      </c>
      <c r="B177" s="42" t="s">
        <v>133</v>
      </c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</row>
    <row r="178" spans="1:17" ht="37.5" customHeight="1">
      <c r="A178" s="33"/>
      <c r="B178" s="42" t="s">
        <v>153</v>
      </c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</row>
    <row r="179" spans="1:17" ht="33" customHeight="1">
      <c r="A179" s="33"/>
      <c r="B179" s="42" t="s">
        <v>154</v>
      </c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</row>
    <row r="180" spans="1:17" ht="37.5" customHeight="1">
      <c r="A180" s="33"/>
      <c r="B180" s="43" t="s">
        <v>152</v>
      </c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</row>
    <row r="181" spans="1:17" ht="42" customHeight="1">
      <c r="A181" s="33"/>
      <c r="B181" s="42" t="s">
        <v>146</v>
      </c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</row>
    <row r="182" spans="1:17" ht="26.25" customHeight="1">
      <c r="A182" s="33" t="s">
        <v>98</v>
      </c>
      <c r="B182" s="40" t="s">
        <v>147</v>
      </c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</row>
    <row r="183" spans="1:17" ht="24" customHeight="1">
      <c r="A183" s="33" t="s">
        <v>99</v>
      </c>
      <c r="B183" s="43" t="s">
        <v>132</v>
      </c>
      <c r="C183" s="43"/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</row>
    <row r="184" spans="1:17" ht="19.5" customHeight="1">
      <c r="A184" s="33"/>
      <c r="B184" s="42" t="s">
        <v>131</v>
      </c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</row>
    <row r="185" spans="1:17" ht="17.25" customHeight="1">
      <c r="A185" s="33" t="s">
        <v>101</v>
      </c>
      <c r="B185" s="40" t="s">
        <v>108</v>
      </c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</row>
    <row r="186" spans="1:17" ht="18" customHeight="1">
      <c r="A186" s="33" t="s">
        <v>102</v>
      </c>
      <c r="B186" s="40" t="s">
        <v>107</v>
      </c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</row>
    <row r="187" spans="1:17" ht="27" customHeight="1">
      <c r="A187" s="33" t="s">
        <v>103</v>
      </c>
      <c r="B187" s="40" t="s">
        <v>150</v>
      </c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</row>
    <row r="188" spans="1:17" ht="12.75">
      <c r="A188" s="33" t="s">
        <v>104</v>
      </c>
      <c r="B188" s="40" t="s">
        <v>110</v>
      </c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</row>
    <row r="189" spans="1:17" ht="12.75">
      <c r="A189" s="33" t="s">
        <v>106</v>
      </c>
      <c r="B189" s="40" t="s">
        <v>109</v>
      </c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</row>
    <row r="190" spans="1:17" ht="27" customHeight="1">
      <c r="A190" s="33" t="s">
        <v>135</v>
      </c>
      <c r="B190" s="44" t="s">
        <v>136</v>
      </c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</row>
    <row r="191" spans="1:17" ht="33" customHeight="1">
      <c r="A191" s="33"/>
      <c r="B191" s="44" t="s">
        <v>137</v>
      </c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</row>
  </sheetData>
  <sheetProtection/>
  <mergeCells count="186">
    <mergeCell ref="B188:Q188"/>
    <mergeCell ref="B189:Q189"/>
    <mergeCell ref="B190:Q190"/>
    <mergeCell ref="B191:Q191"/>
    <mergeCell ref="B185:Q185"/>
    <mergeCell ref="B186:Q186"/>
    <mergeCell ref="B187:Q187"/>
    <mergeCell ref="B181:Q181"/>
    <mergeCell ref="B182:Q182"/>
    <mergeCell ref="B183:Q183"/>
    <mergeCell ref="B184:Q184"/>
    <mergeCell ref="B179:Q179"/>
    <mergeCell ref="B180:Q180"/>
    <mergeCell ref="B176:Q176"/>
    <mergeCell ref="B177:Q177"/>
    <mergeCell ref="B178:Q178"/>
    <mergeCell ref="B174:Q174"/>
    <mergeCell ref="B175:Q175"/>
    <mergeCell ref="B170:Q170"/>
    <mergeCell ref="B171:Q171"/>
    <mergeCell ref="B172:Q172"/>
    <mergeCell ref="B173:Q173"/>
    <mergeCell ref="B166:Q166"/>
    <mergeCell ref="B167:Q167"/>
    <mergeCell ref="B168:Q168"/>
    <mergeCell ref="B169:Q169"/>
    <mergeCell ref="B162:Q162"/>
    <mergeCell ref="B163:Q163"/>
    <mergeCell ref="B164:Q164"/>
    <mergeCell ref="B165:Q165"/>
    <mergeCell ref="B158:Q158"/>
    <mergeCell ref="B159:Q159"/>
    <mergeCell ref="B160:Q160"/>
    <mergeCell ref="B161:Q161"/>
    <mergeCell ref="B154:Q154"/>
    <mergeCell ref="B155:Q155"/>
    <mergeCell ref="B156:Q156"/>
    <mergeCell ref="B157:Q157"/>
    <mergeCell ref="B150:Q150"/>
    <mergeCell ref="B151:Q151"/>
    <mergeCell ref="B152:Q152"/>
    <mergeCell ref="B153:Q153"/>
    <mergeCell ref="B140:B141"/>
    <mergeCell ref="B142:B143"/>
    <mergeCell ref="B144:B145"/>
    <mergeCell ref="B132:B133"/>
    <mergeCell ref="B134:B135"/>
    <mergeCell ref="B136:B137"/>
    <mergeCell ref="B138:B139"/>
    <mergeCell ref="B116:B117"/>
    <mergeCell ref="B118:B119"/>
    <mergeCell ref="B120:B121"/>
    <mergeCell ref="B122:B123"/>
    <mergeCell ref="B124:B125"/>
    <mergeCell ref="B126:B127"/>
    <mergeCell ref="B128:B129"/>
    <mergeCell ref="B130:B131"/>
    <mergeCell ref="B100:B101"/>
    <mergeCell ref="B102:B103"/>
    <mergeCell ref="B104:B105"/>
    <mergeCell ref="B106:B107"/>
    <mergeCell ref="B108:B109"/>
    <mergeCell ref="B110:B111"/>
    <mergeCell ref="B112:B113"/>
    <mergeCell ref="B114:B115"/>
    <mergeCell ref="B84:B85"/>
    <mergeCell ref="B86:B87"/>
    <mergeCell ref="B88:B89"/>
    <mergeCell ref="B90:B91"/>
    <mergeCell ref="B92:B93"/>
    <mergeCell ref="B94:B95"/>
    <mergeCell ref="B96:B97"/>
    <mergeCell ref="B98:B99"/>
    <mergeCell ref="B68:B69"/>
    <mergeCell ref="B70:B71"/>
    <mergeCell ref="B72:B73"/>
    <mergeCell ref="B74:B75"/>
    <mergeCell ref="B76:B77"/>
    <mergeCell ref="B78:B79"/>
    <mergeCell ref="B80:B81"/>
    <mergeCell ref="B82:B83"/>
    <mergeCell ref="B52:B53"/>
    <mergeCell ref="B54:B55"/>
    <mergeCell ref="B56:B57"/>
    <mergeCell ref="B58:B59"/>
    <mergeCell ref="B60:B61"/>
    <mergeCell ref="B62:B63"/>
    <mergeCell ref="B64:B65"/>
    <mergeCell ref="B66:B67"/>
    <mergeCell ref="B36:B37"/>
    <mergeCell ref="B38:B39"/>
    <mergeCell ref="B40:B41"/>
    <mergeCell ref="B42:B43"/>
    <mergeCell ref="B44:B45"/>
    <mergeCell ref="B46:B47"/>
    <mergeCell ref="B48:B49"/>
    <mergeCell ref="B50:B51"/>
    <mergeCell ref="B20:B21"/>
    <mergeCell ref="B22:B23"/>
    <mergeCell ref="B24:B25"/>
    <mergeCell ref="B26:B27"/>
    <mergeCell ref="B28:B29"/>
    <mergeCell ref="B30:B31"/>
    <mergeCell ref="B32:B33"/>
    <mergeCell ref="B34:B35"/>
    <mergeCell ref="B16:B17"/>
    <mergeCell ref="B18:B19"/>
    <mergeCell ref="B4:B5"/>
    <mergeCell ref="B6:B7"/>
    <mergeCell ref="B8:B9"/>
    <mergeCell ref="B10:B11"/>
    <mergeCell ref="B12:B13"/>
    <mergeCell ref="A132:A133"/>
    <mergeCell ref="A134:A135"/>
    <mergeCell ref="A144:A145"/>
    <mergeCell ref="A136:A137"/>
    <mergeCell ref="A138:A139"/>
    <mergeCell ref="A140:A141"/>
    <mergeCell ref="A142:A143"/>
    <mergeCell ref="A116:A117"/>
    <mergeCell ref="A118:A119"/>
    <mergeCell ref="A120:A121"/>
    <mergeCell ref="A122:A123"/>
    <mergeCell ref="A128:A129"/>
    <mergeCell ref="A130:A131"/>
    <mergeCell ref="A124:A125"/>
    <mergeCell ref="A126:A127"/>
    <mergeCell ref="A112:A113"/>
    <mergeCell ref="A114:A115"/>
    <mergeCell ref="A94:A95"/>
    <mergeCell ref="A100:A101"/>
    <mergeCell ref="A102:A103"/>
    <mergeCell ref="A98:A99"/>
    <mergeCell ref="A104:A105"/>
    <mergeCell ref="A106:A107"/>
    <mergeCell ref="A108:A109"/>
    <mergeCell ref="A110:A111"/>
    <mergeCell ref="A96:A97"/>
    <mergeCell ref="A72:A73"/>
    <mergeCell ref="A74:A75"/>
    <mergeCell ref="A92:A93"/>
    <mergeCell ref="A84:A85"/>
    <mergeCell ref="A86:A87"/>
    <mergeCell ref="A88:A89"/>
    <mergeCell ref="A90:A91"/>
    <mergeCell ref="A80:A81"/>
    <mergeCell ref="A82:A83"/>
    <mergeCell ref="A76:A77"/>
    <mergeCell ref="A78:A79"/>
    <mergeCell ref="A54:A55"/>
    <mergeCell ref="A56:A57"/>
    <mergeCell ref="A58:A59"/>
    <mergeCell ref="A70:A71"/>
    <mergeCell ref="A68:A69"/>
    <mergeCell ref="A60:A61"/>
    <mergeCell ref="A62:A63"/>
    <mergeCell ref="A66:A67"/>
    <mergeCell ref="A64:A65"/>
    <mergeCell ref="A146:M146"/>
    <mergeCell ref="A28:A29"/>
    <mergeCell ref="A30:A31"/>
    <mergeCell ref="A32:A33"/>
    <mergeCell ref="A34:A35"/>
    <mergeCell ref="A48:A49"/>
    <mergeCell ref="A50:A51"/>
    <mergeCell ref="A42:A43"/>
    <mergeCell ref="A44:A45"/>
    <mergeCell ref="A1:Q1"/>
    <mergeCell ref="A18:A19"/>
    <mergeCell ref="A24:A25"/>
    <mergeCell ref="A26:A27"/>
    <mergeCell ref="A22:A23"/>
    <mergeCell ref="A4:A5"/>
    <mergeCell ref="A6:A7"/>
    <mergeCell ref="A8:A9"/>
    <mergeCell ref="A10:A11"/>
    <mergeCell ref="B14:B15"/>
    <mergeCell ref="A38:A39"/>
    <mergeCell ref="A52:A53"/>
    <mergeCell ref="A12:A13"/>
    <mergeCell ref="A40:A41"/>
    <mergeCell ref="A20:A21"/>
    <mergeCell ref="A16:A17"/>
    <mergeCell ref="A14:A15"/>
    <mergeCell ref="A46:A47"/>
    <mergeCell ref="A36:A37"/>
  </mergeCells>
  <printOptions/>
  <pageMargins left="0.75" right="0.75" top="1" bottom="1" header="0.5" footer="0.5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2022-12-30T08:38:15Z</cp:lastPrinted>
  <dcterms:created xsi:type="dcterms:W3CDTF">2022-08-09T13:09:28Z</dcterms:created>
  <dcterms:modified xsi:type="dcterms:W3CDTF">2023-01-12T12:44:00Z</dcterms:modified>
  <cp:category/>
  <cp:version/>
  <cp:contentType/>
  <cp:contentStatus/>
</cp:coreProperties>
</file>