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05" activeTab="0"/>
  </bookViews>
  <sheets>
    <sheet name="Inwestorski drogowy" sheetId="1" r:id="rId1"/>
  </sheets>
  <definedNames>
    <definedName name="_xlnm.Print_Area" localSheetId="0">'Inwestorski drogowy'!$A$1:$G$56</definedName>
  </definedNames>
  <calcPr fullCalcOnLoad="1" fullPrecision="0"/>
</workbook>
</file>

<file path=xl/sharedStrings.xml><?xml version="1.0" encoding="utf-8"?>
<sst xmlns="http://schemas.openxmlformats.org/spreadsheetml/2006/main" count="259" uniqueCount="122">
  <si>
    <t>L.p.</t>
  </si>
  <si>
    <t>Jedn.</t>
  </si>
  <si>
    <t>Ilość</t>
  </si>
  <si>
    <t>m</t>
  </si>
  <si>
    <t>szt</t>
  </si>
  <si>
    <t>m2</t>
  </si>
  <si>
    <t>kpl</t>
  </si>
  <si>
    <t xml:space="preserve">ROBOTY PRZYGOTOWAWCZE </t>
  </si>
  <si>
    <t>D.01.01.01</t>
  </si>
  <si>
    <t>x</t>
  </si>
  <si>
    <t>X</t>
  </si>
  <si>
    <t>Odtworzenie trasy i punktów wysokościowych.</t>
  </si>
  <si>
    <t>km</t>
  </si>
  <si>
    <t>b). inwentaryzacja powykonawcza.</t>
  </si>
  <si>
    <t>Ustawienie słupków stalowych do znaków drogowych z rur stalowych o średnicy 70 mm</t>
  </si>
  <si>
    <t>D.04.02.01.</t>
  </si>
  <si>
    <t>Ścięcie drzew przy współpracy sprzętu mechanicznego z obrobieniem (karczowaniem pni) i odwiezieniem na odl. 1 km z drzew o średnicy 36-45 cm</t>
  </si>
  <si>
    <t>Zdjęcie warstwy humusu z poboczy śr. grub.20 cm</t>
  </si>
  <si>
    <t>D.01.02.01</t>
  </si>
  <si>
    <t>D.01.02.02</t>
  </si>
  <si>
    <t>D.04.04.02.</t>
  </si>
  <si>
    <t>D.04.03.01</t>
  </si>
  <si>
    <t>D.07.02.01.</t>
  </si>
  <si>
    <t>j.w. drzew o średnicy 46-55 cm</t>
  </si>
  <si>
    <t>j.w. drzew o średnicy 56-65 cm</t>
  </si>
  <si>
    <t>j.w. drzew o średnicy 66-75 cm</t>
  </si>
  <si>
    <t>j.w. drzew o średnicy 76-85 cm</t>
  </si>
  <si>
    <t>D.03.02.01.</t>
  </si>
  <si>
    <t>szt.</t>
  </si>
  <si>
    <t>Wyszczególnienie i wyliczenie ilości robót</t>
  </si>
  <si>
    <t>Nr STWiORB</t>
  </si>
  <si>
    <t>na rozbudowę drogi powiatowej nr 2359W Radzanów - Drzazga</t>
  </si>
  <si>
    <t>BRANŻA DROGOWA</t>
  </si>
  <si>
    <t>D.01.02.04.</t>
  </si>
  <si>
    <t>Roboty rozbiórkowe na drodze</t>
  </si>
  <si>
    <t>Przepusty z HDPE o średnicy 400 mm pod zjazami i pod korona drogi.</t>
  </si>
  <si>
    <t>m3</t>
  </si>
  <si>
    <t>PODBUDOWY</t>
  </si>
  <si>
    <t>ROBOTY ZIEMNE</t>
  </si>
  <si>
    <t>D.02.01.01.</t>
  </si>
  <si>
    <t>D.02.03.01.</t>
  </si>
  <si>
    <t xml:space="preserve">Ustawienie tarcz pionowych znaków drogowych. </t>
  </si>
  <si>
    <t>a). odtworzenie w terenie osi głównych drogi.                                                                                                   L = 2,6 km</t>
  </si>
  <si>
    <t>a). Frezowanie nawierzchni bitumicznej o gr. 15 cm                                            P = 6,00 * 2 600 = 15600 m2</t>
  </si>
  <si>
    <t>b). Rozbiórka chodników                                                                                              P = 700 * 2,2 = 1540 m2</t>
  </si>
  <si>
    <t>c). Rozbiórka ogrodzeń.                                                                                                       L = 78 + 16 + 65,50 + 68,40 + 18,10 = 246 m</t>
  </si>
  <si>
    <t xml:space="preserve">Warstwa odsączająca z piasku grub. 15 cm na poszerzeniach  i skrzyżowaniach  j.w.                                                                                                 P = 1980,15 + 95,00 + 686 = 2761 m2 </t>
  </si>
  <si>
    <t>Warstwa odsączająca z piasku grub. 20 cm na poszerzeniach  i skrzyżowaniach  j.w                                                                                                         P = 6832 + 1586 = 8418 m2</t>
  </si>
  <si>
    <t>Stabilizacja cementowa 3/4 Mpa - 15 cm.                                                             P = 6832 + 113 + 1586 = 8531 m2</t>
  </si>
  <si>
    <t>a). Wbudowanie przepustów o średnicy 400 mm pod zjazdami na działki.                                                                                                                                     L = 12,00 + 8,5 * 8 = 80 m</t>
  </si>
  <si>
    <t>b). Umocnienie skarp nasypów nad wylotami z przepustów kamieniem otaczakowym na zaprawie cementowo-piaskowej.                                        P = 36 m2</t>
  </si>
  <si>
    <t>c). Zaślepienie istniejących przepustów betonem kl. C 8/10.                                             V = 15 m3</t>
  </si>
  <si>
    <t>ODWODNIENIE KORPUSU DROGOWEGO I INNE</t>
  </si>
  <si>
    <t>Bariera drogowa.                                                                                                      L = 44 m</t>
  </si>
  <si>
    <t xml:space="preserve">Oczyszczenie i skropienie międzywarstwowe nawierzchni bitumicznej emulsją asfaltową szybkorozpadową  w ilości 0,7kg.        P = 53534 m2                                   </t>
  </si>
  <si>
    <t>Wzmocnienie nasypu geokompozytem komórkowym.                                                                  P = 1267 m2</t>
  </si>
  <si>
    <t>Podbudowa zasadnicza z betonu cementowego C16/20 - 18 cm.                           P = 142 m2</t>
  </si>
  <si>
    <t>Kostak granitowa - 16 cm.                                                                                             P = 142 m2</t>
  </si>
  <si>
    <t>URZĄDZENIA BEZPIECZEŃSTWA RUCHU - SOR</t>
  </si>
  <si>
    <t>Oznakowanie poziome.                                                                                                P = 270 m2</t>
  </si>
  <si>
    <t>Nawierzchnia z kostki betonowej brukowej</t>
  </si>
  <si>
    <t>CHODNIKI</t>
  </si>
  <si>
    <t>Warstwa mrozoochronna, mieszanka związana spoiwem hydraulicznym lub grunt stabilizowany spoiwem hydraulicznym C 1,5/2 - 10 cm.</t>
  </si>
  <si>
    <t>Podbudowa zasadnicza - mieszanka niezwiązana z kruszywem 90/3 - 15 cm</t>
  </si>
  <si>
    <t>Krawężnik drogowy betonowy poza Rynkiem 15 x 30 cm</t>
  </si>
  <si>
    <t>Krawężnik drogowy kamienny 15 x 30 cm w Rynku.</t>
  </si>
  <si>
    <t>Obrzeża chodnikowe betonowe poza Rynkiem.</t>
  </si>
  <si>
    <t>ZJAZDY Z KOSTKI</t>
  </si>
  <si>
    <t>Warstwa ścieralna z kostki brukowej betonowej - 8 cm</t>
  </si>
  <si>
    <r>
      <t>Podbudowa z mieszanki niezwiązanej 0/31,5,CBR</t>
    </r>
    <r>
      <rPr>
        <sz val="10"/>
        <rFont val="Calibri"/>
        <family val="2"/>
      </rPr>
      <t>≥</t>
    </r>
    <r>
      <rPr>
        <sz val="10"/>
        <rFont val="Times New Roman CE"/>
        <family val="1"/>
      </rPr>
      <t xml:space="preserve"> 80 %, C50/30 - 15 cm.</t>
    </r>
  </si>
  <si>
    <t>ŚCIEŻKA PIESZO-ROWEROWA</t>
  </si>
  <si>
    <t>Warstwa ścieralna - mieszanka mineralno-asfaltowa - 3 cm</t>
  </si>
  <si>
    <t>Warstwa ulepszonego podłoża, grunt stabilizowany spoiwem hydraulicznym, wapnem, popiołami lub warstwa z gruntu niewysadzinowego - 15 cm.</t>
  </si>
  <si>
    <t>Warstwa wiążąca - BA AC16W 35/50 - 6 cm.</t>
  </si>
  <si>
    <t>Podbudowa zasadnicza - mieszanka związana z kruszywem C90/3 - 15 cm</t>
  </si>
  <si>
    <t>Warstwa ulepszonego podłoża, grunt stabilizowany spoiwem hydraulicznym, wapnem, popiołami lub warstwa z gruntu niewysadzinowego - 10 cm.</t>
  </si>
  <si>
    <t>Krawężniki betonowe 15/30.</t>
  </si>
  <si>
    <t>Obrzeża betonowe</t>
  </si>
  <si>
    <t>Krawężniki najzadowe typu ciężkiego na rondzie 22/30.</t>
  </si>
  <si>
    <t>PARKINGI</t>
  </si>
  <si>
    <t>Nawierzchnia z kostki brukowej - 8cm.</t>
  </si>
  <si>
    <t>Podbudowa zasadnicza - mieszanka niezwiązana z kruszywem 90/3 - 20 cm</t>
  </si>
  <si>
    <t>Nawierzchnia chodnika przypierzejowego - płyty granitowe ciete (30/60/8)</t>
  </si>
  <si>
    <t>Rozbiórka wiaty przystankowej</t>
  </si>
  <si>
    <t>nawierzchnia zjazdu do zbiornika - JOMBY</t>
  </si>
  <si>
    <t>ustawienie wiaty przystankowej</t>
  </si>
  <si>
    <t>Wykopy pod poszerzenie nawierzchni i pod chodniki z utylizacją urobku.                                                                                                                                    V = 2745 * 0,36 * 2*0,5 = 988,20 m3</t>
  </si>
  <si>
    <t>Pobocza utwardzone destruktem - 12 cm.  + zjazdy                                                                        P = 2440m2</t>
  </si>
  <si>
    <t>Usuniecie krzaków/drzew o średnicy 0-36 cm</t>
  </si>
  <si>
    <t>j.w. drzew o średnicy powyżej 95 cm</t>
  </si>
  <si>
    <t>Wykonanie nasypów 
V= 3,50*2528*1,50=13 272,00m3</t>
  </si>
  <si>
    <t>Cena jedn
netto</t>
  </si>
  <si>
    <t>Wartość
nett</t>
  </si>
  <si>
    <t>D.02.03.01b</t>
  </si>
  <si>
    <t>D.04.04.00</t>
  </si>
  <si>
    <t>D.04.05.01</t>
  </si>
  <si>
    <t>D.04.04.02</t>
  </si>
  <si>
    <t>D.04.07.01</t>
  </si>
  <si>
    <t>D-05.03.23</t>
  </si>
  <si>
    <t>D.05.03.01</t>
  </si>
  <si>
    <t>D.05.03.05A</t>
  </si>
  <si>
    <t>D.05.03.05B</t>
  </si>
  <si>
    <t>D.05.03.11</t>
  </si>
  <si>
    <t>D.06.01.01</t>
  </si>
  <si>
    <t>D.06.03.01</t>
  </si>
  <si>
    <t>D.07.01.01</t>
  </si>
  <si>
    <t>D.08.01.01</t>
  </si>
  <si>
    <t>D.08.03.01</t>
  </si>
  <si>
    <t>D.08.01.02</t>
  </si>
  <si>
    <t>D.08.02.03</t>
  </si>
  <si>
    <t>D.05.03.05a</t>
  </si>
  <si>
    <t>D.10.08.01</t>
  </si>
  <si>
    <t>D.10.08.04</t>
  </si>
  <si>
    <t>KOSZTORYS INWESTORSKI</t>
  </si>
  <si>
    <t>30.1.</t>
  </si>
  <si>
    <t>W-wa ścieralna z kostki granitowej płomieniowanej 15/30/8 cm</t>
  </si>
  <si>
    <t>41.1</t>
  </si>
  <si>
    <t>Obrzeża kamienne w Rynku</t>
  </si>
  <si>
    <t>W-wa ścieralna AC11S - 4 cm                                                                                    P = 24 050 m2</t>
  </si>
  <si>
    <t>W-wa wiążąca AC16W - 5 cm.                                                                             P = 24 050 m2</t>
  </si>
  <si>
    <t>Podbudowa zasadnicza AC22P - 7 cm.                                                                   P = 17 845 m2</t>
  </si>
  <si>
    <t>Warstwa podbudowy z kruszywa łamanego 0/31,5mm grub. min. 15cm                                                                                   P = 17 845 m2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</si>
</sst>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0.0"/>
    <numFmt numFmtId="168" formatCode="#,##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8">
    <font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 CE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168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4" fontId="1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1" fillId="0" borderId="19" xfId="0" applyNumberFormat="1" applyFont="1" applyFill="1" applyBorder="1" applyAlignment="1" applyProtection="1">
      <alignment horizontal="center" vertical="center"/>
      <protection/>
    </xf>
    <xf numFmtId="168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vertical="center" wrapText="1"/>
      <protection/>
    </xf>
    <xf numFmtId="4" fontId="46" fillId="0" borderId="10" xfId="0" applyNumberFormat="1" applyFont="1" applyFill="1" applyBorder="1" applyAlignment="1" applyProtection="1">
      <alignment horizontal="center" vertical="center"/>
      <protection/>
    </xf>
    <xf numFmtId="4" fontId="46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 applyProtection="1">
      <alignment horizontal="center" vertical="center"/>
      <protection/>
    </xf>
    <xf numFmtId="4" fontId="46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115" zoomScaleNormal="115" zoomScalePageLayoutView="0" workbookViewId="0" topLeftCell="A1">
      <selection activeCell="H89" sqref="H89"/>
    </sheetView>
  </sheetViews>
  <sheetFormatPr defaultColWidth="9.140625" defaultRowHeight="12.75"/>
  <cols>
    <col min="1" max="1" width="3.8515625" style="2" bestFit="1" customWidth="1"/>
    <col min="2" max="2" width="10.00390625" style="1" bestFit="1" customWidth="1"/>
    <col min="3" max="3" width="54.57421875" style="1" customWidth="1"/>
    <col min="4" max="4" width="5.140625" style="1" bestFit="1" customWidth="1"/>
    <col min="5" max="5" width="8.00390625" style="1" customWidth="1"/>
    <col min="6" max="6" width="8.8515625" style="18" customWidth="1"/>
    <col min="7" max="7" width="12.28125" style="1" customWidth="1"/>
    <col min="8" max="8" width="9.140625" style="1" customWidth="1"/>
    <col min="9" max="9" width="3.8515625" style="1" bestFit="1" customWidth="1"/>
    <col min="10" max="10" width="10.00390625" style="1" bestFit="1" customWidth="1"/>
    <col min="11" max="11" width="32.7109375" style="1" customWidth="1"/>
    <col min="12" max="12" width="5.140625" style="1" bestFit="1" customWidth="1"/>
    <col min="13" max="13" width="7.8515625" style="1" bestFit="1" customWidth="1"/>
    <col min="14" max="14" width="8.7109375" style="1" customWidth="1"/>
    <col min="15" max="15" width="11.28125" style="1" customWidth="1"/>
    <col min="16" max="16384" width="9.140625" style="1" customWidth="1"/>
  </cols>
  <sheetData>
    <row r="1" spans="1:7" ht="18.75">
      <c r="A1" s="44" t="s">
        <v>113</v>
      </c>
      <c r="B1" s="44"/>
      <c r="C1" s="44"/>
      <c r="D1" s="44"/>
      <c r="E1" s="44"/>
      <c r="F1" s="44"/>
      <c r="G1" s="44"/>
    </row>
    <row r="2" spans="1:7" ht="35.25" customHeight="1">
      <c r="A2" s="45" t="s">
        <v>31</v>
      </c>
      <c r="B2" s="45"/>
      <c r="C2" s="45"/>
      <c r="D2" s="45"/>
      <c r="E2" s="45"/>
      <c r="F2" s="45"/>
      <c r="G2" s="45"/>
    </row>
    <row r="3" spans="1:15" ht="24" customHeight="1">
      <c r="A3" s="46" t="s">
        <v>32</v>
      </c>
      <c r="B3" s="46"/>
      <c r="C3" s="46"/>
      <c r="D3" s="46"/>
      <c r="E3" s="46"/>
      <c r="F3" s="22"/>
      <c r="G3" s="22"/>
      <c r="N3" s="19"/>
      <c r="O3" s="20"/>
    </row>
    <row r="4" ht="3" customHeight="1" thickBot="1">
      <c r="A4" s="18"/>
    </row>
    <row r="5" spans="1:7" ht="38.25" customHeight="1" thickTop="1">
      <c r="A5" s="14" t="s">
        <v>0</v>
      </c>
      <c r="B5" s="31" t="s">
        <v>30</v>
      </c>
      <c r="C5" s="15" t="s">
        <v>29</v>
      </c>
      <c r="D5" s="15" t="s">
        <v>1</v>
      </c>
      <c r="E5" s="15" t="s">
        <v>2</v>
      </c>
      <c r="F5" s="36" t="s">
        <v>91</v>
      </c>
      <c r="G5" s="35" t="s">
        <v>92</v>
      </c>
    </row>
    <row r="6" spans="1:7" ht="21" customHeight="1">
      <c r="A6" s="32">
        <v>1</v>
      </c>
      <c r="B6" s="34">
        <v>2</v>
      </c>
      <c r="C6" s="34">
        <v>3</v>
      </c>
      <c r="D6" s="34">
        <v>4</v>
      </c>
      <c r="E6" s="34">
        <v>5</v>
      </c>
      <c r="F6" s="11">
        <v>6</v>
      </c>
      <c r="G6" s="40">
        <v>7</v>
      </c>
    </row>
    <row r="7" spans="1:7" ht="19.5" customHeight="1">
      <c r="A7" s="13" t="s">
        <v>10</v>
      </c>
      <c r="B7" s="3" t="s">
        <v>10</v>
      </c>
      <c r="C7" s="3" t="s">
        <v>7</v>
      </c>
      <c r="D7" s="6" t="s">
        <v>10</v>
      </c>
      <c r="E7" s="6" t="s">
        <v>10</v>
      </c>
      <c r="F7" s="6" t="s">
        <v>10</v>
      </c>
      <c r="G7" s="33" t="s">
        <v>10</v>
      </c>
    </row>
    <row r="8" spans="1:7" ht="18.75" customHeight="1">
      <c r="A8" s="32" t="s">
        <v>9</v>
      </c>
      <c r="B8" s="47" t="s">
        <v>8</v>
      </c>
      <c r="C8" s="8" t="s">
        <v>11</v>
      </c>
      <c r="D8" s="11" t="s">
        <v>9</v>
      </c>
      <c r="E8" s="43" t="s">
        <v>9</v>
      </c>
      <c r="F8" s="11" t="s">
        <v>9</v>
      </c>
      <c r="G8" s="27" t="s">
        <v>9</v>
      </c>
    </row>
    <row r="9" spans="1:15" ht="27.75" customHeight="1">
      <c r="A9" s="17">
        <v>1</v>
      </c>
      <c r="B9" s="47"/>
      <c r="C9" s="8" t="s">
        <v>42</v>
      </c>
      <c r="D9" s="5" t="s">
        <v>12</v>
      </c>
      <c r="E9" s="9">
        <v>2.6</v>
      </c>
      <c r="F9" s="5"/>
      <c r="G9" s="16"/>
      <c r="N9" s="19"/>
      <c r="O9" s="21"/>
    </row>
    <row r="10" spans="1:7" ht="18" customHeight="1">
      <c r="A10" s="17">
        <v>2</v>
      </c>
      <c r="B10" s="47"/>
      <c r="C10" s="8" t="s">
        <v>13</v>
      </c>
      <c r="D10" s="5" t="s">
        <v>6</v>
      </c>
      <c r="E10" s="9">
        <v>1</v>
      </c>
      <c r="F10" s="5"/>
      <c r="G10" s="16"/>
    </row>
    <row r="11" spans="1:7" ht="18" customHeight="1">
      <c r="A11" s="17">
        <v>3</v>
      </c>
      <c r="B11" s="47" t="s">
        <v>18</v>
      </c>
      <c r="C11" s="8" t="s">
        <v>88</v>
      </c>
      <c r="D11" s="5" t="s">
        <v>4</v>
      </c>
      <c r="E11" s="9">
        <v>77</v>
      </c>
      <c r="F11" s="5"/>
      <c r="G11" s="16"/>
    </row>
    <row r="12" spans="1:7" ht="53.25" customHeight="1">
      <c r="A12" s="17">
        <v>4</v>
      </c>
      <c r="B12" s="47"/>
      <c r="C12" s="8" t="s">
        <v>16</v>
      </c>
      <c r="D12" s="5" t="s">
        <v>4</v>
      </c>
      <c r="E12" s="5">
        <v>17</v>
      </c>
      <c r="F12" s="5"/>
      <c r="G12" s="16"/>
    </row>
    <row r="13" spans="1:7" ht="17.25" customHeight="1">
      <c r="A13" s="17">
        <v>5</v>
      </c>
      <c r="B13" s="47"/>
      <c r="C13" s="8" t="s">
        <v>23</v>
      </c>
      <c r="D13" s="5" t="s">
        <v>4</v>
      </c>
      <c r="E13" s="5">
        <v>10</v>
      </c>
      <c r="F13" s="5"/>
      <c r="G13" s="16"/>
    </row>
    <row r="14" spans="1:7" ht="18.75" customHeight="1">
      <c r="A14" s="17">
        <v>6</v>
      </c>
      <c r="B14" s="47"/>
      <c r="C14" s="8" t="s">
        <v>24</v>
      </c>
      <c r="D14" s="5" t="s">
        <v>4</v>
      </c>
      <c r="E14" s="5">
        <v>20</v>
      </c>
      <c r="F14" s="5"/>
      <c r="G14" s="16"/>
    </row>
    <row r="15" spans="1:7" ht="18" customHeight="1">
      <c r="A15" s="17">
        <v>7</v>
      </c>
      <c r="B15" s="47"/>
      <c r="C15" s="8" t="s">
        <v>25</v>
      </c>
      <c r="D15" s="5" t="s">
        <v>4</v>
      </c>
      <c r="E15" s="5">
        <v>6</v>
      </c>
      <c r="F15" s="5"/>
      <c r="G15" s="16"/>
    </row>
    <row r="16" spans="1:7" ht="20.25" customHeight="1">
      <c r="A16" s="17">
        <v>8</v>
      </c>
      <c r="B16" s="47"/>
      <c r="C16" s="8" t="s">
        <v>26</v>
      </c>
      <c r="D16" s="5" t="s">
        <v>4</v>
      </c>
      <c r="E16" s="5">
        <v>2</v>
      </c>
      <c r="F16" s="5"/>
      <c r="G16" s="16"/>
    </row>
    <row r="17" spans="1:7" ht="17.25" customHeight="1">
      <c r="A17" s="17">
        <v>9</v>
      </c>
      <c r="B17" s="47"/>
      <c r="C17" s="8" t="s">
        <v>89</v>
      </c>
      <c r="D17" s="5" t="s">
        <v>4</v>
      </c>
      <c r="E17" s="5">
        <v>1</v>
      </c>
      <c r="F17" s="5"/>
      <c r="G17" s="16"/>
    </row>
    <row r="18" spans="1:7" ht="18" customHeight="1">
      <c r="A18" s="17">
        <v>10</v>
      </c>
      <c r="B18" s="25" t="s">
        <v>19</v>
      </c>
      <c r="C18" s="8" t="s">
        <v>17</v>
      </c>
      <c r="D18" s="5" t="s">
        <v>5</v>
      </c>
      <c r="E18" s="5">
        <v>7575</v>
      </c>
      <c r="F18" s="12"/>
      <c r="G18" s="16"/>
    </row>
    <row r="19" spans="1:7" ht="20.25" customHeight="1">
      <c r="A19" s="32" t="s">
        <v>9</v>
      </c>
      <c r="B19" s="25" t="s">
        <v>33</v>
      </c>
      <c r="C19" s="8" t="s">
        <v>34</v>
      </c>
      <c r="D19" s="11" t="s">
        <v>9</v>
      </c>
      <c r="E19" s="11" t="s">
        <v>9</v>
      </c>
      <c r="F19" s="11" t="s">
        <v>9</v>
      </c>
      <c r="G19" s="27" t="s">
        <v>9</v>
      </c>
    </row>
    <row r="20" spans="1:7" ht="27.75" customHeight="1">
      <c r="A20" s="17">
        <v>11</v>
      </c>
      <c r="B20" s="25" t="s">
        <v>102</v>
      </c>
      <c r="C20" s="8" t="s">
        <v>43</v>
      </c>
      <c r="D20" s="5" t="s">
        <v>5</v>
      </c>
      <c r="E20" s="5">
        <v>15600</v>
      </c>
      <c r="F20" s="12"/>
      <c r="G20" s="16"/>
    </row>
    <row r="21" spans="1:7" ht="25.5" customHeight="1">
      <c r="A21" s="17">
        <v>12</v>
      </c>
      <c r="B21" s="25" t="s">
        <v>33</v>
      </c>
      <c r="C21" s="8" t="s">
        <v>44</v>
      </c>
      <c r="D21" s="5" t="s">
        <v>5</v>
      </c>
      <c r="E21" s="5">
        <v>1540</v>
      </c>
      <c r="F21" s="12"/>
      <c r="G21" s="16"/>
    </row>
    <row r="22" spans="1:7" ht="30.75" customHeight="1">
      <c r="A22" s="17">
        <v>13</v>
      </c>
      <c r="B22" s="25" t="s">
        <v>33</v>
      </c>
      <c r="C22" s="8" t="s">
        <v>45</v>
      </c>
      <c r="D22" s="5" t="s">
        <v>3</v>
      </c>
      <c r="E22" s="5">
        <v>246</v>
      </c>
      <c r="F22" s="12"/>
      <c r="G22" s="16"/>
    </row>
    <row r="23" spans="1:7" ht="22.5" customHeight="1">
      <c r="A23" s="17">
        <v>14</v>
      </c>
      <c r="B23" s="25" t="s">
        <v>33</v>
      </c>
      <c r="C23" s="8" t="s">
        <v>83</v>
      </c>
      <c r="D23" s="5" t="s">
        <v>28</v>
      </c>
      <c r="E23" s="5">
        <v>1</v>
      </c>
      <c r="F23" s="12"/>
      <c r="G23" s="16"/>
    </row>
    <row r="24" spans="1:7" ht="31.5" customHeight="1">
      <c r="A24" s="32" t="s">
        <v>10</v>
      </c>
      <c r="B24" s="34" t="s">
        <v>10</v>
      </c>
      <c r="C24" s="26" t="s">
        <v>38</v>
      </c>
      <c r="D24" s="11" t="s">
        <v>10</v>
      </c>
      <c r="E24" s="11" t="s">
        <v>10</v>
      </c>
      <c r="F24" s="11" t="s">
        <v>10</v>
      </c>
      <c r="G24" s="27" t="s">
        <v>10</v>
      </c>
    </row>
    <row r="25" spans="1:7" ht="40.5" customHeight="1">
      <c r="A25" s="17">
        <v>15</v>
      </c>
      <c r="B25" s="37" t="s">
        <v>39</v>
      </c>
      <c r="C25" s="38" t="s">
        <v>86</v>
      </c>
      <c r="D25" s="12" t="s">
        <v>36</v>
      </c>
      <c r="E25" s="12">
        <v>988.2</v>
      </c>
      <c r="F25" s="12"/>
      <c r="G25" s="16"/>
    </row>
    <row r="26" spans="1:7" ht="33" customHeight="1">
      <c r="A26" s="17">
        <v>16</v>
      </c>
      <c r="B26" s="37" t="s">
        <v>40</v>
      </c>
      <c r="C26" s="38" t="s">
        <v>90</v>
      </c>
      <c r="D26" s="12" t="s">
        <v>36</v>
      </c>
      <c r="E26" s="12">
        <v>13272</v>
      </c>
      <c r="F26" s="12"/>
      <c r="G26" s="16"/>
    </row>
    <row r="27" spans="1:7" ht="27" customHeight="1">
      <c r="A27" s="32" t="s">
        <v>10</v>
      </c>
      <c r="B27" s="34" t="s">
        <v>10</v>
      </c>
      <c r="C27" s="26" t="s">
        <v>52</v>
      </c>
      <c r="D27" s="11" t="s">
        <v>10</v>
      </c>
      <c r="E27" s="11" t="s">
        <v>10</v>
      </c>
      <c r="F27" s="11" t="s">
        <v>10</v>
      </c>
      <c r="G27" s="27" t="s">
        <v>10</v>
      </c>
    </row>
    <row r="28" spans="1:7" ht="37.5" customHeight="1">
      <c r="A28" s="17">
        <v>17</v>
      </c>
      <c r="B28" s="47" t="s">
        <v>27</v>
      </c>
      <c r="C28" s="10" t="s">
        <v>35</v>
      </c>
      <c r="D28" s="5" t="s">
        <v>9</v>
      </c>
      <c r="E28" s="5" t="s">
        <v>9</v>
      </c>
      <c r="F28" s="5"/>
      <c r="G28" s="16"/>
    </row>
    <row r="29" spans="1:7" ht="44.25" customHeight="1">
      <c r="A29" s="17">
        <v>18</v>
      </c>
      <c r="B29" s="47"/>
      <c r="C29" s="10" t="s">
        <v>49</v>
      </c>
      <c r="D29" s="5" t="s">
        <v>3</v>
      </c>
      <c r="E29" s="5">
        <v>80</v>
      </c>
      <c r="F29" s="5"/>
      <c r="G29" s="16"/>
    </row>
    <row r="30" spans="1:7" ht="43.5" customHeight="1">
      <c r="A30" s="17">
        <v>19</v>
      </c>
      <c r="B30" s="25" t="s">
        <v>103</v>
      </c>
      <c r="C30" s="10" t="s">
        <v>50</v>
      </c>
      <c r="D30" s="5" t="s">
        <v>5</v>
      </c>
      <c r="E30" s="5">
        <v>36</v>
      </c>
      <c r="F30" s="5"/>
      <c r="G30" s="16"/>
    </row>
    <row r="31" spans="1:7" ht="30" customHeight="1">
      <c r="A31" s="17">
        <v>20</v>
      </c>
      <c r="B31" s="25" t="s">
        <v>27</v>
      </c>
      <c r="C31" s="10" t="s">
        <v>51</v>
      </c>
      <c r="D31" s="5" t="s">
        <v>36</v>
      </c>
      <c r="E31" s="5">
        <v>15</v>
      </c>
      <c r="F31" s="5"/>
      <c r="G31" s="16"/>
    </row>
    <row r="32" spans="1:7" ht="30.75" customHeight="1">
      <c r="A32" s="17">
        <v>21</v>
      </c>
      <c r="B32" s="25" t="s">
        <v>104</v>
      </c>
      <c r="C32" s="10" t="s">
        <v>87</v>
      </c>
      <c r="D32" s="5" t="s">
        <v>5</v>
      </c>
      <c r="E32" s="5">
        <v>2440</v>
      </c>
      <c r="F32" s="5"/>
      <c r="G32" s="16"/>
    </row>
    <row r="33" spans="1:7" ht="30" customHeight="1">
      <c r="A33" s="13" t="s">
        <v>10</v>
      </c>
      <c r="B33" s="3" t="s">
        <v>10</v>
      </c>
      <c r="C33" s="4" t="s">
        <v>37</v>
      </c>
      <c r="D33" s="6" t="s">
        <v>10</v>
      </c>
      <c r="E33" s="6" t="s">
        <v>10</v>
      </c>
      <c r="F33" s="11" t="s">
        <v>10</v>
      </c>
      <c r="G33" s="27" t="s">
        <v>10</v>
      </c>
    </row>
    <row r="34" spans="1:7" ht="45" customHeight="1">
      <c r="A34" s="24">
        <v>24</v>
      </c>
      <c r="B34" s="7" t="s">
        <v>15</v>
      </c>
      <c r="C34" s="8" t="s">
        <v>46</v>
      </c>
      <c r="D34" s="5" t="s">
        <v>5</v>
      </c>
      <c r="E34" s="5">
        <v>2761</v>
      </c>
      <c r="F34" s="12"/>
      <c r="G34" s="16"/>
    </row>
    <row r="35" spans="1:7" ht="44.25" customHeight="1">
      <c r="A35" s="24">
        <v>25</v>
      </c>
      <c r="B35" s="7" t="s">
        <v>15</v>
      </c>
      <c r="C35" s="39" t="s">
        <v>47</v>
      </c>
      <c r="D35" s="5" t="s">
        <v>5</v>
      </c>
      <c r="E35" s="5">
        <v>8418</v>
      </c>
      <c r="F35" s="12"/>
      <c r="G35" s="16"/>
    </row>
    <row r="36" spans="1:7" ht="25.5" customHeight="1">
      <c r="A36" s="24">
        <v>26</v>
      </c>
      <c r="B36" s="7" t="s">
        <v>95</v>
      </c>
      <c r="C36" s="39" t="s">
        <v>48</v>
      </c>
      <c r="D36" s="5" t="s">
        <v>5</v>
      </c>
      <c r="E36" s="5">
        <v>8531</v>
      </c>
      <c r="F36" s="12"/>
      <c r="G36" s="16"/>
    </row>
    <row r="37" spans="1:7" ht="42.75" customHeight="1">
      <c r="A37" s="24">
        <v>27</v>
      </c>
      <c r="B37" s="7" t="s">
        <v>94</v>
      </c>
      <c r="C37" s="39" t="s">
        <v>121</v>
      </c>
      <c r="D37" s="5" t="s">
        <v>5</v>
      </c>
      <c r="E37" s="5">
        <v>17845</v>
      </c>
      <c r="F37" s="12"/>
      <c r="G37" s="16"/>
    </row>
    <row r="38" spans="1:7" ht="30.75" customHeight="1">
      <c r="A38" s="24">
        <v>28</v>
      </c>
      <c r="B38" s="7" t="s">
        <v>97</v>
      </c>
      <c r="C38" s="39" t="s">
        <v>120</v>
      </c>
      <c r="D38" s="5" t="s">
        <v>5</v>
      </c>
      <c r="E38" s="5">
        <v>17845</v>
      </c>
      <c r="F38" s="12"/>
      <c r="G38" s="16"/>
    </row>
    <row r="39" spans="1:7" ht="30" customHeight="1">
      <c r="A39" s="24">
        <v>29</v>
      </c>
      <c r="B39" s="7" t="s">
        <v>100</v>
      </c>
      <c r="C39" s="39" t="s">
        <v>119</v>
      </c>
      <c r="D39" s="5" t="s">
        <v>5</v>
      </c>
      <c r="E39" s="5">
        <f>24050</f>
        <v>24050</v>
      </c>
      <c r="F39" s="12"/>
      <c r="G39" s="16"/>
    </row>
    <row r="40" spans="1:7" ht="37.5" customHeight="1">
      <c r="A40" s="24">
        <v>30</v>
      </c>
      <c r="B40" s="7" t="s">
        <v>101</v>
      </c>
      <c r="C40" s="39" t="s">
        <v>118</v>
      </c>
      <c r="D40" s="5" t="s">
        <v>5</v>
      </c>
      <c r="E40" s="5">
        <f>24050</f>
        <v>24050</v>
      </c>
      <c r="F40" s="12"/>
      <c r="G40" s="16"/>
    </row>
    <row r="41" spans="1:7" s="58" customFormat="1" ht="37.5" customHeight="1">
      <c r="A41" s="48" t="s">
        <v>114</v>
      </c>
      <c r="B41" s="54"/>
      <c r="C41" s="55" t="s">
        <v>115</v>
      </c>
      <c r="D41" s="56" t="s">
        <v>5</v>
      </c>
      <c r="E41" s="56">
        <f>345.33+1729.7</f>
        <v>2075.03</v>
      </c>
      <c r="F41" s="51"/>
      <c r="G41" s="57"/>
    </row>
    <row r="42" spans="1:7" ht="32.25" customHeight="1">
      <c r="A42" s="24">
        <v>3</v>
      </c>
      <c r="B42" s="41" t="s">
        <v>21</v>
      </c>
      <c r="C42" s="8" t="s">
        <v>54</v>
      </c>
      <c r="D42" s="5" t="s">
        <v>5</v>
      </c>
      <c r="E42" s="5">
        <v>53534</v>
      </c>
      <c r="F42" s="5"/>
      <c r="G42" s="16"/>
    </row>
    <row r="43" spans="1:7" ht="27.75" customHeight="1">
      <c r="A43" s="24">
        <v>32</v>
      </c>
      <c r="B43" s="41" t="s">
        <v>93</v>
      </c>
      <c r="C43" s="8" t="s">
        <v>55</v>
      </c>
      <c r="D43" s="5" t="s">
        <v>5</v>
      </c>
      <c r="E43" s="5">
        <v>2267</v>
      </c>
      <c r="F43" s="12"/>
      <c r="G43" s="16"/>
    </row>
    <row r="44" spans="1:7" ht="30" customHeight="1">
      <c r="A44" s="24">
        <v>33</v>
      </c>
      <c r="B44" s="7" t="s">
        <v>20</v>
      </c>
      <c r="C44" s="39" t="s">
        <v>56</v>
      </c>
      <c r="D44" s="5" t="s">
        <v>5</v>
      </c>
      <c r="E44" s="5">
        <v>142</v>
      </c>
      <c r="F44" s="5"/>
      <c r="G44" s="16"/>
    </row>
    <row r="45" spans="1:7" ht="29.25" customHeight="1">
      <c r="A45" s="24">
        <v>34</v>
      </c>
      <c r="B45" s="7" t="s">
        <v>99</v>
      </c>
      <c r="C45" s="8" t="s">
        <v>57</v>
      </c>
      <c r="D45" s="5" t="s">
        <v>5</v>
      </c>
      <c r="E45" s="5">
        <v>142</v>
      </c>
      <c r="F45" s="12"/>
      <c r="G45" s="16"/>
    </row>
    <row r="46" spans="1:7" ht="24.75" customHeight="1">
      <c r="A46" s="24">
        <v>35</v>
      </c>
      <c r="B46" s="7" t="s">
        <v>111</v>
      </c>
      <c r="C46" s="10" t="s">
        <v>84</v>
      </c>
      <c r="D46" s="5" t="s">
        <v>5</v>
      </c>
      <c r="E46" s="5">
        <v>82.5</v>
      </c>
      <c r="F46" s="5"/>
      <c r="G46" s="16"/>
    </row>
    <row r="47" spans="1:7" ht="24.75" customHeight="1">
      <c r="A47" s="24">
        <v>36</v>
      </c>
      <c r="B47" s="7" t="s">
        <v>112</v>
      </c>
      <c r="C47" s="10" t="s">
        <v>85</v>
      </c>
      <c r="D47" s="5" t="s">
        <v>28</v>
      </c>
      <c r="E47" s="5">
        <v>1</v>
      </c>
      <c r="F47" s="5"/>
      <c r="G47" s="16"/>
    </row>
    <row r="48" spans="1:7" ht="24.75" customHeight="1">
      <c r="A48" s="32" t="s">
        <v>10</v>
      </c>
      <c r="B48" s="34" t="s">
        <v>10</v>
      </c>
      <c r="C48" s="34" t="s">
        <v>61</v>
      </c>
      <c r="D48" s="11" t="s">
        <v>10</v>
      </c>
      <c r="E48" s="11" t="s">
        <v>10</v>
      </c>
      <c r="F48" s="11" t="s">
        <v>10</v>
      </c>
      <c r="G48" s="27" t="s">
        <v>10</v>
      </c>
    </row>
    <row r="49" spans="1:7" ht="21" customHeight="1">
      <c r="A49" s="24">
        <v>37</v>
      </c>
      <c r="B49" s="7" t="s">
        <v>98</v>
      </c>
      <c r="C49" s="8" t="s">
        <v>60</v>
      </c>
      <c r="D49" s="5" t="s">
        <v>5</v>
      </c>
      <c r="E49" s="9">
        <v>1752.3</v>
      </c>
      <c r="F49" s="5"/>
      <c r="G49" s="16"/>
    </row>
    <row r="50" spans="1:7" ht="25.5">
      <c r="A50" s="24">
        <v>38</v>
      </c>
      <c r="B50" s="7" t="s">
        <v>109</v>
      </c>
      <c r="C50" s="8" t="s">
        <v>82</v>
      </c>
      <c r="D50" s="5" t="s">
        <v>5</v>
      </c>
      <c r="E50" s="9">
        <v>805</v>
      </c>
      <c r="F50" s="5"/>
      <c r="G50" s="16"/>
    </row>
    <row r="51" spans="1:7" ht="25.5">
      <c r="A51" s="24">
        <v>39</v>
      </c>
      <c r="B51" s="7" t="s">
        <v>96</v>
      </c>
      <c r="C51" s="8" t="s">
        <v>63</v>
      </c>
      <c r="D51" s="5" t="s">
        <v>5</v>
      </c>
      <c r="E51" s="9">
        <v>2523.05</v>
      </c>
      <c r="F51" s="5"/>
      <c r="G51" s="16"/>
    </row>
    <row r="52" spans="1:7" ht="38.25">
      <c r="A52" s="24">
        <v>40</v>
      </c>
      <c r="B52" s="7" t="s">
        <v>15</v>
      </c>
      <c r="C52" s="8" t="s">
        <v>62</v>
      </c>
      <c r="D52" s="5" t="s">
        <v>5</v>
      </c>
      <c r="E52" s="9">
        <v>2523.05</v>
      </c>
      <c r="F52" s="5"/>
      <c r="G52" s="16"/>
    </row>
    <row r="53" spans="1:7" ht="24.75" customHeight="1">
      <c r="A53" s="24">
        <v>41</v>
      </c>
      <c r="B53" s="7" t="s">
        <v>108</v>
      </c>
      <c r="C53" s="8" t="s">
        <v>65</v>
      </c>
      <c r="D53" s="5" t="s">
        <v>3</v>
      </c>
      <c r="E53" s="5">
        <v>747.3</v>
      </c>
      <c r="F53" s="5"/>
      <c r="G53" s="16"/>
    </row>
    <row r="54" spans="1:7" s="53" customFormat="1" ht="24.75" customHeight="1">
      <c r="A54" s="48" t="s">
        <v>116</v>
      </c>
      <c r="B54" s="49"/>
      <c r="C54" s="50" t="s">
        <v>117</v>
      </c>
      <c r="D54" s="51" t="s">
        <v>3</v>
      </c>
      <c r="E54" s="51">
        <f>105.75+6.73+7.07+7.07+28.05+5.53+7.3</f>
        <v>167.5</v>
      </c>
      <c r="F54" s="51"/>
      <c r="G54" s="52"/>
    </row>
    <row r="55" spans="1:7" ht="27" customHeight="1">
      <c r="A55" s="24">
        <v>42</v>
      </c>
      <c r="B55" s="7" t="s">
        <v>106</v>
      </c>
      <c r="C55" s="8" t="s">
        <v>64</v>
      </c>
      <c r="D55" s="5" t="s">
        <v>3</v>
      </c>
      <c r="E55" s="5">
        <v>898</v>
      </c>
      <c r="F55" s="5"/>
      <c r="G55" s="16"/>
    </row>
    <row r="56" spans="1:7" ht="30.75" customHeight="1">
      <c r="A56" s="24">
        <v>43</v>
      </c>
      <c r="B56" s="7" t="s">
        <v>107</v>
      </c>
      <c r="C56" s="8" t="s">
        <v>66</v>
      </c>
      <c r="D56" s="5" t="s">
        <v>3</v>
      </c>
      <c r="E56" s="5">
        <v>479</v>
      </c>
      <c r="F56" s="5"/>
      <c r="G56" s="16"/>
    </row>
    <row r="57" spans="1:7" ht="12.75">
      <c r="A57" s="32" t="s">
        <v>10</v>
      </c>
      <c r="B57" s="34" t="s">
        <v>10</v>
      </c>
      <c r="C57" s="26" t="s">
        <v>67</v>
      </c>
      <c r="D57" s="11" t="s">
        <v>10</v>
      </c>
      <c r="E57" s="11" t="s">
        <v>10</v>
      </c>
      <c r="F57" s="11" t="s">
        <v>10</v>
      </c>
      <c r="G57" s="27" t="s">
        <v>10</v>
      </c>
    </row>
    <row r="58" spans="1:7" ht="12.75">
      <c r="A58" s="24">
        <v>44</v>
      </c>
      <c r="B58" s="7" t="s">
        <v>98</v>
      </c>
      <c r="C58" s="8" t="s">
        <v>68</v>
      </c>
      <c r="D58" s="5" t="s">
        <v>5</v>
      </c>
      <c r="E58" s="5">
        <v>658.32</v>
      </c>
      <c r="F58" s="12"/>
      <c r="G58" s="16"/>
    </row>
    <row r="59" spans="1:7" ht="25.5">
      <c r="A59" s="24">
        <v>45</v>
      </c>
      <c r="B59" s="7" t="s">
        <v>96</v>
      </c>
      <c r="C59" s="8" t="s">
        <v>69</v>
      </c>
      <c r="D59" s="5" t="s">
        <v>5</v>
      </c>
      <c r="E59" s="5">
        <v>658.32</v>
      </c>
      <c r="F59" s="12"/>
      <c r="G59" s="16"/>
    </row>
    <row r="60" spans="1:7" ht="38.25">
      <c r="A60" s="24">
        <v>46</v>
      </c>
      <c r="B60" s="7" t="s">
        <v>95</v>
      </c>
      <c r="C60" s="8" t="s">
        <v>72</v>
      </c>
      <c r="D60" s="5" t="s">
        <v>5</v>
      </c>
      <c r="E60" s="5">
        <v>658.32</v>
      </c>
      <c r="F60" s="12"/>
      <c r="G60" s="16"/>
    </row>
    <row r="61" spans="1:7" ht="12.75">
      <c r="A61" s="32" t="s">
        <v>10</v>
      </c>
      <c r="B61" s="34" t="s">
        <v>10</v>
      </c>
      <c r="C61" s="26" t="s">
        <v>70</v>
      </c>
      <c r="D61" s="11" t="s">
        <v>10</v>
      </c>
      <c r="E61" s="11" t="s">
        <v>10</v>
      </c>
      <c r="F61" s="11" t="s">
        <v>10</v>
      </c>
      <c r="G61" s="27" t="s">
        <v>10</v>
      </c>
    </row>
    <row r="62" spans="1:7" ht="12.75">
      <c r="A62" s="24">
        <v>47</v>
      </c>
      <c r="B62" s="7" t="s">
        <v>110</v>
      </c>
      <c r="C62" s="10" t="s">
        <v>71</v>
      </c>
      <c r="D62" s="5" t="s">
        <v>5</v>
      </c>
      <c r="E62" s="5">
        <v>5079</v>
      </c>
      <c r="F62" s="5"/>
      <c r="G62" s="16"/>
    </row>
    <row r="63" spans="1:7" ht="12.75">
      <c r="A63" s="24">
        <v>48</v>
      </c>
      <c r="B63" s="7" t="s">
        <v>100</v>
      </c>
      <c r="C63" s="10" t="s">
        <v>73</v>
      </c>
      <c r="D63" s="5" t="s">
        <v>5</v>
      </c>
      <c r="E63" s="5">
        <v>5079</v>
      </c>
      <c r="F63" s="5"/>
      <c r="G63" s="16"/>
    </row>
    <row r="64" spans="1:7" ht="25.5">
      <c r="A64" s="24">
        <v>49</v>
      </c>
      <c r="B64" s="7" t="s">
        <v>95</v>
      </c>
      <c r="C64" s="10" t="s">
        <v>74</v>
      </c>
      <c r="D64" s="5" t="s">
        <v>5</v>
      </c>
      <c r="E64" s="5">
        <v>5079</v>
      </c>
      <c r="F64" s="5"/>
      <c r="G64" s="16"/>
    </row>
    <row r="65" spans="1:7" ht="38.25">
      <c r="A65" s="24">
        <v>50</v>
      </c>
      <c r="B65" s="7" t="s">
        <v>95</v>
      </c>
      <c r="C65" s="10" t="s">
        <v>75</v>
      </c>
      <c r="D65" s="5" t="s">
        <v>5</v>
      </c>
      <c r="E65" s="5">
        <v>4079</v>
      </c>
      <c r="F65" s="5"/>
      <c r="G65" s="16"/>
    </row>
    <row r="66" spans="1:7" ht="12.75">
      <c r="A66" s="24">
        <v>51</v>
      </c>
      <c r="B66" s="7" t="s">
        <v>106</v>
      </c>
      <c r="C66" s="10" t="s">
        <v>76</v>
      </c>
      <c r="D66" s="5" t="s">
        <v>3</v>
      </c>
      <c r="E66" s="5">
        <v>4463.1</v>
      </c>
      <c r="F66" s="5"/>
      <c r="G66" s="16"/>
    </row>
    <row r="67" spans="1:7" ht="12.75">
      <c r="A67" s="24">
        <v>52</v>
      </c>
      <c r="B67" s="7" t="s">
        <v>107</v>
      </c>
      <c r="C67" s="10" t="s">
        <v>77</v>
      </c>
      <c r="D67" s="5" t="s">
        <v>3</v>
      </c>
      <c r="E67" s="5">
        <v>2230</v>
      </c>
      <c r="F67" s="5"/>
      <c r="G67" s="16"/>
    </row>
    <row r="68" spans="1:7" ht="12.75">
      <c r="A68" s="24">
        <v>53</v>
      </c>
      <c r="B68" s="7" t="s">
        <v>106</v>
      </c>
      <c r="C68" s="10" t="s">
        <v>78</v>
      </c>
      <c r="D68" s="5" t="s">
        <v>3</v>
      </c>
      <c r="E68" s="5">
        <v>56.55</v>
      </c>
      <c r="F68" s="5"/>
      <c r="G68" s="16"/>
    </row>
    <row r="69" spans="1:7" ht="12.75">
      <c r="A69" s="32" t="s">
        <v>10</v>
      </c>
      <c r="B69" s="34" t="s">
        <v>10</v>
      </c>
      <c r="C69" s="26" t="s">
        <v>79</v>
      </c>
      <c r="D69" s="11" t="s">
        <v>10</v>
      </c>
      <c r="E69" s="11" t="s">
        <v>10</v>
      </c>
      <c r="F69" s="11" t="s">
        <v>10</v>
      </c>
      <c r="G69" s="27" t="s">
        <v>10</v>
      </c>
    </row>
    <row r="70" spans="1:7" ht="12.75">
      <c r="A70" s="24">
        <v>54</v>
      </c>
      <c r="B70" s="7" t="s">
        <v>98</v>
      </c>
      <c r="C70" s="8" t="s">
        <v>80</v>
      </c>
      <c r="D70" s="5" t="s">
        <v>5</v>
      </c>
      <c r="E70" s="5">
        <v>1288.5</v>
      </c>
      <c r="F70" s="12"/>
      <c r="G70" s="16"/>
    </row>
    <row r="71" spans="1:7" ht="25.5">
      <c r="A71" s="24">
        <v>55</v>
      </c>
      <c r="B71" s="7" t="s">
        <v>96</v>
      </c>
      <c r="C71" s="8" t="s">
        <v>81</v>
      </c>
      <c r="D71" s="5" t="s">
        <v>5</v>
      </c>
      <c r="E71" s="5">
        <v>1288.5</v>
      </c>
      <c r="F71" s="5"/>
      <c r="G71" s="16"/>
    </row>
    <row r="72" spans="1:7" ht="38.25">
      <c r="A72" s="24">
        <v>56</v>
      </c>
      <c r="B72" s="7" t="s">
        <v>95</v>
      </c>
      <c r="C72" s="8" t="s">
        <v>72</v>
      </c>
      <c r="D72" s="5" t="s">
        <v>5</v>
      </c>
      <c r="E72" s="5">
        <v>1288.5</v>
      </c>
      <c r="F72" s="12"/>
      <c r="G72" s="16"/>
    </row>
    <row r="73" spans="1:7" ht="12.75">
      <c r="A73" s="32" t="s">
        <v>10</v>
      </c>
      <c r="B73" s="34" t="s">
        <v>10</v>
      </c>
      <c r="C73" s="26" t="s">
        <v>58</v>
      </c>
      <c r="D73" s="11" t="s">
        <v>10</v>
      </c>
      <c r="E73" s="11" t="s">
        <v>10</v>
      </c>
      <c r="F73" s="11" t="s">
        <v>10</v>
      </c>
      <c r="G73" s="27" t="s">
        <v>10</v>
      </c>
    </row>
    <row r="74" spans="1:7" ht="12.75">
      <c r="A74" s="24">
        <v>57</v>
      </c>
      <c r="B74" s="8" t="s">
        <v>22</v>
      </c>
      <c r="C74" s="8" t="s">
        <v>41</v>
      </c>
      <c r="D74" s="5" t="s">
        <v>4</v>
      </c>
      <c r="E74" s="5">
        <v>64</v>
      </c>
      <c r="F74" s="5"/>
      <c r="G74" s="16"/>
    </row>
    <row r="75" spans="1:7" ht="25.5">
      <c r="A75" s="17">
        <v>58</v>
      </c>
      <c r="B75" s="8" t="s">
        <v>22</v>
      </c>
      <c r="C75" s="8" t="s">
        <v>14</v>
      </c>
      <c r="D75" s="5" t="s">
        <v>4</v>
      </c>
      <c r="E75" s="5">
        <v>52</v>
      </c>
      <c r="F75" s="5"/>
      <c r="G75" s="16"/>
    </row>
    <row r="76" spans="1:7" ht="25.5">
      <c r="A76" s="23">
        <v>59</v>
      </c>
      <c r="B76" s="8" t="s">
        <v>22</v>
      </c>
      <c r="C76" s="10" t="s">
        <v>53</v>
      </c>
      <c r="D76" s="5" t="s">
        <v>3</v>
      </c>
      <c r="E76" s="5">
        <v>44</v>
      </c>
      <c r="F76" s="5"/>
      <c r="G76" s="16"/>
    </row>
    <row r="77" spans="1:7" ht="26.25" thickBot="1">
      <c r="A77" s="28">
        <v>60</v>
      </c>
      <c r="B77" s="29" t="s">
        <v>105</v>
      </c>
      <c r="C77" s="29" t="s">
        <v>59</v>
      </c>
      <c r="D77" s="30" t="s">
        <v>5</v>
      </c>
      <c r="E77" s="30">
        <v>270</v>
      </c>
      <c r="F77" s="30"/>
      <c r="G77" s="42"/>
    </row>
    <row r="78" ht="13.5" thickTop="1"/>
  </sheetData>
  <sheetProtection/>
  <mergeCells count="6">
    <mergeCell ref="A1:G1"/>
    <mergeCell ref="A2:G2"/>
    <mergeCell ref="A3:E3"/>
    <mergeCell ref="B8:B10"/>
    <mergeCell ref="B11:B17"/>
    <mergeCell ref="B28:B29"/>
  </mergeCells>
  <printOptions/>
  <pageMargins left="0.43" right="0.3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PBL Mazowieckie Mosty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PBL Mazowieckie Mosty</dc:creator>
  <cp:keywords/>
  <dc:description/>
  <cp:lastModifiedBy>User</cp:lastModifiedBy>
  <cp:lastPrinted>2019-05-04T10:17:08Z</cp:lastPrinted>
  <dcterms:created xsi:type="dcterms:W3CDTF">2003-01-30T09:38:38Z</dcterms:created>
  <dcterms:modified xsi:type="dcterms:W3CDTF">2021-07-29T18:58:15Z</dcterms:modified>
  <cp:category/>
  <cp:version/>
  <cp:contentType/>
  <cp:contentStatus/>
</cp:coreProperties>
</file>