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01\UsersPas\Kubera_M\Desktop\"/>
    </mc:Choice>
  </mc:AlternateContent>
  <bookViews>
    <workbookView xWindow="0" yWindow="15" windowWidth="19125" windowHeight="12090"/>
  </bookViews>
  <sheets>
    <sheet name="Specyfikacja na 2024 rok" sheetId="2" r:id="rId1"/>
  </sheets>
  <definedNames>
    <definedName name="_xlnm.Print_Titles" localSheetId="0">'Specyfikacja na 2024 rok'!$4:$5</definedName>
  </definedNames>
  <calcPr calcId="152511"/>
</workbook>
</file>

<file path=xl/calcChain.xml><?xml version="1.0" encoding="utf-8"?>
<calcChain xmlns="http://schemas.openxmlformats.org/spreadsheetml/2006/main">
  <c r="K30" i="2" l="1"/>
  <c r="J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K7" i="2" s="1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I6" i="2"/>
  <c r="G6" i="2"/>
  <c r="K6" i="2" l="1"/>
  <c r="J6" i="2" l="1"/>
</calcChain>
</file>

<file path=xl/sharedStrings.xml><?xml version="1.0" encoding="utf-8"?>
<sst xmlns="http://schemas.openxmlformats.org/spreadsheetml/2006/main" count="91" uniqueCount="63">
  <si>
    <t>Lp.</t>
  </si>
  <si>
    <t>Tytuł</t>
  </si>
  <si>
    <t>Wydawnictwo</t>
  </si>
  <si>
    <t>Stawka VAT 
(w %)</t>
  </si>
  <si>
    <t>Liczba egzemplarzy</t>
  </si>
  <si>
    <t>Cena jednostkowa netto                            1 egzemplarza tytułu                 (w zł)</t>
  </si>
  <si>
    <t>Wartość brutto rocznej dostawy łącznej liczby egzemplarzy                tytułu                             (w zł)</t>
  </si>
  <si>
    <t>Taxpress s. c.                               Warszawa</t>
  </si>
  <si>
    <t>C.H. Beck 
 Warszawa</t>
  </si>
  <si>
    <t>Bistyp. Consulting 
Sp. z o. o. 
Warszawa</t>
  </si>
  <si>
    <t>Taxpress s.c.                                  Warszawa</t>
  </si>
  <si>
    <t>C.H. Beck   
Warszawa</t>
  </si>
  <si>
    <t>Cena                                      jednostkowa brutto                        1 egzemplarza tytułu                             (w zł)</t>
  </si>
  <si>
    <t xml:space="preserve">Gremi Media Sp. z o.o.                        Prosta Office Centre
 ul. Prosta 51
 00-838 Warszawa </t>
  </si>
  <si>
    <t>Sekocenbud OWEOB Promocja Sp. z o.o.</t>
  </si>
  <si>
    <t>Wartość netto rocznej dostawy                                   1 egzemplarza tytułu                        (w zł)</t>
  </si>
  <si>
    <t>C.H. Beck                                                        Warszawa</t>
  </si>
  <si>
    <r>
      <t xml:space="preserve">Poradnik VAT    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</si>
  <si>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Prawo pomocy publicznej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</si>
  <si>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Przegląd Podatków Lokalnych                              i Finansów Samorządowych                            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</si>
  <si>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BHP Organizacja                                                          bezpiecznej pracy                       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</si>
  <si>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Nieruchomości                                                               Prawo Podatki Praktyka                                             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</si>
  <si>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Wspólnota                                                                 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</si>
  <si>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Biuletyn cen obiektów budowlnach BCO                                                                  cz. I obiekty kubaturowe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</si>
  <si>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Biuletyn cen obiektów budowlanych BCO                                                                  cz. II obiekty inżynieryjne         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</si>
  <si>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Monitor Prawniczy                                            (dwutygodnik                                                       Prawa Polskiego)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</si>
  <si>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Biuletyn cen robót drogowo - mostowych BCD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</si>
  <si>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Biuletyn cen robót instalacyjnych BRI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</si>
  <si>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Biuletyn cen robót przygotowawczych BCP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</si>
  <si>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Biuletyn cen robót remontowo - budowlanych                                                                        oraz zabytkowych BRR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</si>
  <si>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Informacja o stawkach robocizny kosztorysowej oraz cenach najmu sprzętu budowlanego IRS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</si>
  <si>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Wartość kosztorysowa inwestycji                                                        - wskaźniki cenowe WKI                   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</si>
  <si>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Katalog cen jednostkowych                                                                           robót i obiektów inwestycyjnych                             - BISTYP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</si>
  <si>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Katalog cen jednostkowych                                                                     robót remontowych                                                    - BISTYP          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</si>
  <si>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r>
      <t xml:space="preserve">Biuletyn                                                                                                      cen modernizacji                                              i remontów BCM                                               </t>
    </r>
    <r>
      <rPr>
        <b/>
        <u/>
        <sz val="12"/>
        <rFont val="Times New Roman"/>
        <family val="1"/>
        <charset val="238"/>
      </rPr>
      <t>wydanie papierowe</t>
    </r>
  </si>
  <si>
    <t xml:space="preserve">MUNICIPIUM S.A.                                             Warszawa </t>
  </si>
  <si>
    <t>_______________________________</t>
  </si>
  <si>
    <t>Zamawiający</t>
  </si>
  <si>
    <t>____________________________</t>
  </si>
  <si>
    <t>A</t>
  </si>
  <si>
    <t>B</t>
  </si>
  <si>
    <t>C</t>
  </si>
  <si>
    <t>E</t>
  </si>
  <si>
    <t>Wartość brutto                                                                                                   rocznej dostawy                                                                                               1 egzemplarza                                                                       tytułu                                                                                                             (w zł)</t>
  </si>
  <si>
    <t>Wartość netto                                                                             rocznej dostawy                                                                                                             łącznej                                                                           liczby egzemplarzy                tytułu                             (w zł)</t>
  </si>
  <si>
    <t>A x E</t>
  </si>
  <si>
    <t>A x F</t>
  </si>
  <si>
    <t>Razem brutto                                                                                                                                                                                                                                                                                            (wartość brutto umowy)</t>
  </si>
  <si>
    <t>X</t>
  </si>
  <si>
    <t>Wydawnictwo Podatkowe                                                             GOFIN Sp. z o.o.                                     Gorzów                                                     Wielkopolski</t>
  </si>
  <si>
    <t xml:space="preserve">CENY JEDNOSTKOWE PRASY I PORADNIKÓW                                                                                                                                                                                       (zgodnie ze złożoną ofertą)                                                                                                                                                                                   </t>
  </si>
  <si>
    <t>do umowy Nr .................</t>
  </si>
  <si>
    <t xml:space="preserve">Załącznik </t>
  </si>
  <si>
    <t>AGORA S.A.                                                  ul. Czerska 8/10                            00-732 Warszawa</t>
  </si>
  <si>
    <r>
      <t xml:space="preserve">Rzeczpospolita                                                      </t>
    </r>
    <r>
      <rPr>
        <b/>
        <u/>
        <sz val="12"/>
        <color rgb="FFFF0000"/>
        <rFont val="Times New Roman"/>
        <family val="1"/>
        <charset val="238"/>
      </rPr>
      <t>wydanie elektroniczne</t>
    </r>
  </si>
  <si>
    <t>Pasaż                                                                                       K. Rudowskiego 10</t>
  </si>
  <si>
    <t>ul. Szkolna 28</t>
  </si>
  <si>
    <t>F                                                                                       = [E x (100% + C)]</t>
  </si>
  <si>
    <t>D                                                               = B x (100% + C)</t>
  </si>
  <si>
    <t xml:space="preserve">Razem netto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</si>
  <si>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Wykonawca</t>
  </si>
  <si>
    <r>
      <t xml:space="preserve">Miejsce                                                                          </t>
    </r>
    <r>
      <rPr>
        <sz val="12"/>
        <rFont val="Times New Roman"/>
        <family val="1"/>
        <charset val="238"/>
      </rPr>
      <t xml:space="preserve">(adres/siedziba                                                        Urzędu Miasta) </t>
    </r>
    <r>
      <rPr>
        <b/>
        <sz val="12"/>
        <rFont val="Times New Roman"/>
        <family val="1"/>
        <charset val="238"/>
      </rPr>
      <t>dostawy</t>
    </r>
  </si>
  <si>
    <r>
      <t xml:space="preserve">Gazeta Wyborcza                   </t>
    </r>
    <r>
      <rPr>
        <b/>
        <u/>
        <sz val="12"/>
        <color rgb="FFFF0000"/>
        <rFont val="Times New Roman"/>
        <family val="1"/>
        <charset val="238"/>
      </rPr>
      <t>wydanie elektroniczne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</si>
</sst>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,##0.00\ &quot;zł&quot;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charset val="238"/>
    </font>
    <font>
      <b/>
      <sz val="14"/>
      <color theme="1"/>
      <name val="Times New Roman"/>
      <family val="1"/>
      <charset val="238"/>
    </font>
    <font>
      <sz val="14"/>
      <name val="Times New Roman"/>
      <family val="1"/>
      <charset val="238"/>
    </font>
    <font>
      <b/>
      <sz val="11"/>
      <name val="Czcionka tekstu podstawowego"/>
      <charset val="238"/>
    </font>
    <font>
      <b/>
      <sz val="12"/>
      <color rgb="FFFF0000"/>
      <name val="Times New Roman"/>
      <family val="1"/>
      <charset val="238"/>
    </font>
    <font>
      <b/>
      <u/>
      <sz val="12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 applyFont="1"/>
    <xf numFmtId="0" fontId="0" fillId="0" borderId="0" xfId="0" applyFont="1" applyBorder="1"/>
    <xf numFmtId="0" fontId="0" fillId="0" borderId="0" xfId="0" applyFont="1" applyBorder="1" applyAlignment="1">
      <alignment wrapText="1"/>
    </xf>
    <xf numFmtId="0" fontId="0" fillId="0" borderId="0" xfId="0" applyFont="1" applyBorder="1" applyAlignment="1"/>
    <xf numFmtId="0" fontId="0" fillId="0" borderId="0" xfId="0" applyFont="1" applyAlignment="1">
      <alignment wrapText="1"/>
    </xf>
    <xf numFmtId="0" fontId="4" fillId="0" borderId="0" xfId="0" applyFont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12" fillId="0" borderId="0" xfId="0" applyFont="1"/>
    <xf numFmtId="44" fontId="3" fillId="0" borderId="1" xfId="1" applyNumberFormat="1" applyFont="1" applyFill="1" applyBorder="1" applyAlignment="1">
      <alignment horizontal="center" vertical="center" wrapText="1"/>
    </xf>
    <xf numFmtId="44" fontId="11" fillId="0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12" fillId="0" borderId="0" xfId="0" applyFont="1" applyAlignment="1"/>
    <xf numFmtId="0" fontId="13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wrapText="1"/>
    </xf>
    <xf numFmtId="0" fontId="19" fillId="0" borderId="0" xfId="0" applyFont="1" applyAlignment="1">
      <alignment vertical="center"/>
    </xf>
    <xf numFmtId="44" fontId="1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4" fontId="3" fillId="3" borderId="1" xfId="1" applyNumberFormat="1" applyFont="1" applyFill="1" applyBorder="1" applyAlignment="1">
      <alignment horizontal="center" vertical="center" wrapText="1"/>
    </xf>
    <xf numFmtId="164" fontId="15" fillId="3" borderId="1" xfId="0" applyNumberFormat="1" applyFont="1" applyFill="1" applyBorder="1" applyAlignment="1">
      <alignment horizontal="right" vertical="center" wrapText="1"/>
    </xf>
    <xf numFmtId="44" fontId="10" fillId="3" borderId="1" xfId="1" applyFont="1" applyFill="1" applyBorder="1" applyAlignment="1">
      <alignment horizontal="center" vertical="center" wrapText="1"/>
    </xf>
    <xf numFmtId="44" fontId="15" fillId="3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4" fontId="18" fillId="3" borderId="1" xfId="1" applyNumberFormat="1" applyFont="1" applyFill="1" applyBorder="1" applyAlignment="1">
      <alignment horizontal="center" vertical="center" wrapText="1"/>
    </xf>
    <xf numFmtId="44" fontId="18" fillId="3" borderId="1" xfId="0" applyNumberFormat="1" applyFont="1" applyFill="1" applyBorder="1" applyAlignment="1">
      <alignment horizontal="right" vertical="center" wrapText="1"/>
    </xf>
    <xf numFmtId="9" fontId="3" fillId="3" borderId="1" xfId="2" applyNumberFormat="1" applyFont="1" applyFill="1" applyBorder="1" applyAlignment="1">
      <alignment horizontal="center" vertical="center" wrapText="1"/>
    </xf>
    <xf numFmtId="9" fontId="3" fillId="3" borderId="1" xfId="0" applyNumberFormat="1" applyFont="1" applyFill="1" applyBorder="1" applyAlignment="1">
      <alignment horizontal="center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44" fontId="12" fillId="4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right" vertical="center" wrapText="1"/>
    </xf>
    <xf numFmtId="0" fontId="17" fillId="0" borderId="3" xfId="0" applyFont="1" applyFill="1" applyBorder="1" applyAlignment="1">
      <alignment horizontal="righ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8"/>
  <sheetViews>
    <sheetView tabSelected="1" topLeftCell="A7" workbookViewId="0">
      <selection activeCell="N13" sqref="N13"/>
    </sheetView>
  </sheetViews>
  <sheetFormatPr defaultColWidth="1.875" defaultRowHeight="14.25"/>
  <cols>
    <col min="1" max="1" width="4.5" style="1" customWidth="1"/>
    <col min="2" max="2" width="21.875" style="1" customWidth="1"/>
    <col min="3" max="3" width="16.75" style="1" customWidth="1"/>
    <col min="4" max="4" width="9.5" style="1" customWidth="1"/>
    <col min="5" max="5" width="10.75" style="1" customWidth="1"/>
    <col min="6" max="6" width="6.125" style="1" customWidth="1"/>
    <col min="7" max="7" width="13.875" style="1" customWidth="1"/>
    <col min="8" max="8" width="11.875" style="1" customWidth="1"/>
    <col min="9" max="9" width="14" style="1" customWidth="1"/>
    <col min="10" max="10" width="11.75" style="1" customWidth="1"/>
    <col min="11" max="11" width="12.375" style="1" customWidth="1"/>
    <col min="12" max="12" width="15.125" style="1" customWidth="1"/>
    <col min="13" max="13" width="19.375" style="1" customWidth="1"/>
    <col min="14" max="14" width="15.75" style="1" customWidth="1"/>
    <col min="15" max="16384" width="1.875" style="1"/>
  </cols>
  <sheetData>
    <row r="1" spans="1:19" ht="31.5" customHeight="1">
      <c r="A1" s="44" t="s">
        <v>52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9" ht="31.5" customHeight="1">
      <c r="A2" s="44" t="s">
        <v>51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</row>
    <row r="3" spans="1:19" ht="58.5" customHeight="1">
      <c r="A3" s="45" t="s">
        <v>50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</row>
    <row r="4" spans="1:19" ht="96.75" customHeight="1">
      <c r="A4" s="52" t="s">
        <v>0</v>
      </c>
      <c r="B4" s="52" t="s">
        <v>1</v>
      </c>
      <c r="C4" s="52" t="s">
        <v>2</v>
      </c>
      <c r="D4" s="13" t="s">
        <v>4</v>
      </c>
      <c r="E4" s="8" t="s">
        <v>5</v>
      </c>
      <c r="F4" s="8" t="s">
        <v>3</v>
      </c>
      <c r="G4" s="8" t="s">
        <v>12</v>
      </c>
      <c r="H4" s="8" t="s">
        <v>15</v>
      </c>
      <c r="I4" s="8" t="s">
        <v>43</v>
      </c>
      <c r="J4" s="8" t="s">
        <v>44</v>
      </c>
      <c r="K4" s="8" t="s">
        <v>6</v>
      </c>
      <c r="L4" s="43" t="s">
        <v>61</v>
      </c>
      <c r="M4" s="34"/>
      <c r="N4" s="35"/>
    </row>
    <row r="5" spans="1:19" ht="35.25" customHeight="1">
      <c r="A5" s="53"/>
      <c r="B5" s="53"/>
      <c r="C5" s="53"/>
      <c r="D5" s="23" t="s">
        <v>39</v>
      </c>
      <c r="E5" s="23" t="s">
        <v>40</v>
      </c>
      <c r="F5" s="23" t="s">
        <v>41</v>
      </c>
      <c r="G5" s="7" t="s">
        <v>58</v>
      </c>
      <c r="H5" s="23" t="s">
        <v>42</v>
      </c>
      <c r="I5" s="7" t="s">
        <v>57</v>
      </c>
      <c r="J5" s="7" t="s">
        <v>45</v>
      </c>
      <c r="K5" s="7" t="s">
        <v>46</v>
      </c>
      <c r="L5" s="28" t="s">
        <v>48</v>
      </c>
    </row>
    <row r="6" spans="1:19" ht="71.25" customHeight="1">
      <c r="A6" s="11">
        <v>1</v>
      </c>
      <c r="B6" s="14" t="s">
        <v>17</v>
      </c>
      <c r="C6" s="9" t="s">
        <v>49</v>
      </c>
      <c r="D6" s="10">
        <v>1</v>
      </c>
      <c r="E6" s="29"/>
      <c r="F6" s="38"/>
      <c r="G6" s="18">
        <f>ROUND(E6*(100%+F6),2)</f>
        <v>0</v>
      </c>
      <c r="H6" s="31"/>
      <c r="I6" s="18">
        <f>ROUND(H6*(100%+F6),2)</f>
        <v>0</v>
      </c>
      <c r="J6" s="19">
        <f>ROUND(H6*D6,2)</f>
        <v>0</v>
      </c>
      <c r="K6" s="19">
        <f>D6*I6</f>
        <v>0</v>
      </c>
      <c r="L6" s="40" t="s">
        <v>55</v>
      </c>
      <c r="O6" s="2"/>
      <c r="P6" s="16"/>
      <c r="Q6" s="2"/>
      <c r="R6" s="2"/>
      <c r="S6" s="2"/>
    </row>
    <row r="7" spans="1:19" ht="68.25" customHeight="1">
      <c r="A7" s="11">
        <v>2</v>
      </c>
      <c r="B7" s="14" t="s">
        <v>18</v>
      </c>
      <c r="C7" s="9" t="s">
        <v>7</v>
      </c>
      <c r="D7" s="10">
        <v>1</v>
      </c>
      <c r="E7" s="29"/>
      <c r="F7" s="39"/>
      <c r="G7" s="18">
        <f t="shared" ref="G7:G25" si="0">ROUND(E7*(100%+F7),2)</f>
        <v>0</v>
      </c>
      <c r="H7" s="31"/>
      <c r="I7" s="18">
        <f t="shared" ref="I7:I25" si="1">ROUND(H7*(100%+F7),2)</f>
        <v>0</v>
      </c>
      <c r="J7" s="19">
        <f t="shared" ref="J7:J25" si="2">ROUND(H7*D7,2)</f>
        <v>0</v>
      </c>
      <c r="K7" s="19">
        <f t="shared" ref="K7:K25" si="3">D7*I7</f>
        <v>0</v>
      </c>
      <c r="L7" s="40" t="s">
        <v>55</v>
      </c>
    </row>
    <row r="8" spans="1:19" ht="96.75" customHeight="1">
      <c r="A8" s="11">
        <v>3</v>
      </c>
      <c r="B8" s="14" t="s">
        <v>19</v>
      </c>
      <c r="C8" s="9" t="s">
        <v>10</v>
      </c>
      <c r="D8" s="10">
        <v>1</v>
      </c>
      <c r="E8" s="29"/>
      <c r="F8" s="39"/>
      <c r="G8" s="18">
        <f t="shared" si="0"/>
        <v>0</v>
      </c>
      <c r="H8" s="31"/>
      <c r="I8" s="18">
        <f t="shared" si="1"/>
        <v>0</v>
      </c>
      <c r="J8" s="19">
        <f t="shared" si="2"/>
        <v>0</v>
      </c>
      <c r="K8" s="19">
        <f t="shared" si="3"/>
        <v>0</v>
      </c>
      <c r="L8" s="40" t="s">
        <v>55</v>
      </c>
    </row>
    <row r="9" spans="1:19" ht="81" customHeight="1">
      <c r="A9" s="11">
        <v>4</v>
      </c>
      <c r="B9" s="14" t="s">
        <v>25</v>
      </c>
      <c r="C9" s="9" t="s">
        <v>8</v>
      </c>
      <c r="D9" s="10">
        <v>1</v>
      </c>
      <c r="E9" s="36"/>
      <c r="F9" s="39"/>
      <c r="G9" s="18">
        <f t="shared" si="0"/>
        <v>0</v>
      </c>
      <c r="H9" s="32"/>
      <c r="I9" s="18">
        <f t="shared" si="1"/>
        <v>0</v>
      </c>
      <c r="J9" s="19">
        <f t="shared" si="2"/>
        <v>0</v>
      </c>
      <c r="K9" s="19">
        <f t="shared" si="3"/>
        <v>0</v>
      </c>
      <c r="L9" s="40" t="s">
        <v>55</v>
      </c>
    </row>
    <row r="10" spans="1:19" ht="75.75" customHeight="1">
      <c r="A10" s="11">
        <v>5</v>
      </c>
      <c r="B10" s="14" t="s">
        <v>20</v>
      </c>
      <c r="C10" s="9" t="s">
        <v>16</v>
      </c>
      <c r="D10" s="10">
        <v>1</v>
      </c>
      <c r="E10" s="37"/>
      <c r="F10" s="39"/>
      <c r="G10" s="18">
        <f t="shared" si="0"/>
        <v>0</v>
      </c>
      <c r="H10" s="30"/>
      <c r="I10" s="18">
        <f t="shared" si="1"/>
        <v>0</v>
      </c>
      <c r="J10" s="19">
        <f t="shared" si="2"/>
        <v>0</v>
      </c>
      <c r="K10" s="19">
        <f t="shared" si="3"/>
        <v>0</v>
      </c>
      <c r="L10" s="40" t="s">
        <v>55</v>
      </c>
    </row>
    <row r="11" spans="1:19" ht="64.5" customHeight="1">
      <c r="A11" s="11">
        <v>6</v>
      </c>
      <c r="B11" s="14" t="s">
        <v>22</v>
      </c>
      <c r="C11" s="9" t="s">
        <v>35</v>
      </c>
      <c r="D11" s="10">
        <v>2</v>
      </c>
      <c r="E11" s="36"/>
      <c r="F11" s="39"/>
      <c r="G11" s="18">
        <f t="shared" si="0"/>
        <v>0</v>
      </c>
      <c r="H11" s="32"/>
      <c r="I11" s="18">
        <f t="shared" si="1"/>
        <v>0</v>
      </c>
      <c r="J11" s="19">
        <f t="shared" si="2"/>
        <v>0</v>
      </c>
      <c r="K11" s="19">
        <f t="shared" si="3"/>
        <v>0</v>
      </c>
      <c r="L11" s="40" t="s">
        <v>55</v>
      </c>
    </row>
    <row r="12" spans="1:19" ht="64.5" customHeight="1">
      <c r="A12" s="11">
        <v>7</v>
      </c>
      <c r="B12" s="14" t="s">
        <v>62</v>
      </c>
      <c r="C12" s="9" t="s">
        <v>53</v>
      </c>
      <c r="D12" s="12">
        <v>1</v>
      </c>
      <c r="E12" s="36"/>
      <c r="F12" s="39"/>
      <c r="G12" s="18">
        <f t="shared" si="0"/>
        <v>0</v>
      </c>
      <c r="H12" s="32"/>
      <c r="I12" s="18">
        <f t="shared" si="1"/>
        <v>0</v>
      </c>
      <c r="J12" s="19">
        <f t="shared" si="2"/>
        <v>0</v>
      </c>
      <c r="K12" s="19">
        <f t="shared" si="3"/>
        <v>0</v>
      </c>
      <c r="L12" s="40" t="s">
        <v>55</v>
      </c>
    </row>
    <row r="13" spans="1:19" ht="66.75" customHeight="1">
      <c r="A13" s="11">
        <v>8</v>
      </c>
      <c r="B13" s="14" t="s">
        <v>54</v>
      </c>
      <c r="C13" s="15" t="s">
        <v>13</v>
      </c>
      <c r="D13" s="10">
        <v>1</v>
      </c>
      <c r="E13" s="36"/>
      <c r="F13" s="39"/>
      <c r="G13" s="18">
        <f t="shared" si="0"/>
        <v>0</v>
      </c>
      <c r="H13" s="32"/>
      <c r="I13" s="18">
        <f t="shared" si="1"/>
        <v>0</v>
      </c>
      <c r="J13" s="19">
        <f t="shared" si="2"/>
        <v>0</v>
      </c>
      <c r="K13" s="19">
        <f t="shared" si="3"/>
        <v>0</v>
      </c>
      <c r="L13" s="40" t="s">
        <v>55</v>
      </c>
    </row>
    <row r="14" spans="1:19" ht="66.75" customHeight="1">
      <c r="A14" s="11">
        <v>9</v>
      </c>
      <c r="B14" s="14" t="s">
        <v>21</v>
      </c>
      <c r="C14" s="9" t="s">
        <v>11</v>
      </c>
      <c r="D14" s="10">
        <v>1</v>
      </c>
      <c r="E14" s="36"/>
      <c r="F14" s="39"/>
      <c r="G14" s="18">
        <f t="shared" si="0"/>
        <v>0</v>
      </c>
      <c r="H14" s="32"/>
      <c r="I14" s="18">
        <f t="shared" si="1"/>
        <v>0</v>
      </c>
      <c r="J14" s="19">
        <f t="shared" si="2"/>
        <v>0</v>
      </c>
      <c r="K14" s="19">
        <f t="shared" si="3"/>
        <v>0</v>
      </c>
      <c r="L14" s="41" t="s">
        <v>56</v>
      </c>
      <c r="M14" s="33"/>
    </row>
    <row r="15" spans="1:19" ht="96.75" customHeight="1">
      <c r="A15" s="11">
        <v>10</v>
      </c>
      <c r="B15" s="14" t="s">
        <v>33</v>
      </c>
      <c r="C15" s="9" t="s">
        <v>9</v>
      </c>
      <c r="D15" s="10">
        <v>1</v>
      </c>
      <c r="E15" s="36"/>
      <c r="F15" s="39"/>
      <c r="G15" s="18">
        <f t="shared" si="0"/>
        <v>0</v>
      </c>
      <c r="H15" s="32"/>
      <c r="I15" s="18">
        <f t="shared" si="1"/>
        <v>0</v>
      </c>
      <c r="J15" s="19">
        <f t="shared" si="2"/>
        <v>0</v>
      </c>
      <c r="K15" s="19">
        <f t="shared" si="3"/>
        <v>0</v>
      </c>
      <c r="L15" s="41" t="s">
        <v>56</v>
      </c>
    </row>
    <row r="16" spans="1:19" ht="105.75" customHeight="1">
      <c r="A16" s="11">
        <v>11</v>
      </c>
      <c r="B16" s="14" t="s">
        <v>32</v>
      </c>
      <c r="C16" s="9" t="s">
        <v>9</v>
      </c>
      <c r="D16" s="10">
        <v>1</v>
      </c>
      <c r="E16" s="36"/>
      <c r="F16" s="39"/>
      <c r="G16" s="18">
        <f t="shared" si="0"/>
        <v>0</v>
      </c>
      <c r="H16" s="32"/>
      <c r="I16" s="18">
        <f t="shared" si="1"/>
        <v>0</v>
      </c>
      <c r="J16" s="19">
        <f t="shared" si="2"/>
        <v>0</v>
      </c>
      <c r="K16" s="19">
        <f t="shared" si="3"/>
        <v>0</v>
      </c>
      <c r="L16" s="41" t="s">
        <v>56</v>
      </c>
    </row>
    <row r="17" spans="1:13" ht="83.25" customHeight="1">
      <c r="A17" s="11">
        <v>12</v>
      </c>
      <c r="B17" s="14" t="s">
        <v>34</v>
      </c>
      <c r="C17" s="9" t="s">
        <v>14</v>
      </c>
      <c r="D17" s="10">
        <v>1</v>
      </c>
      <c r="E17" s="29"/>
      <c r="F17" s="39"/>
      <c r="G17" s="18">
        <f t="shared" si="0"/>
        <v>0</v>
      </c>
      <c r="H17" s="31"/>
      <c r="I17" s="18">
        <f t="shared" si="1"/>
        <v>0</v>
      </c>
      <c r="J17" s="19">
        <f t="shared" si="2"/>
        <v>0</v>
      </c>
      <c r="K17" s="19">
        <f t="shared" si="3"/>
        <v>0</v>
      </c>
      <c r="L17" s="41" t="s">
        <v>56</v>
      </c>
      <c r="M17" s="33"/>
    </row>
    <row r="18" spans="1:13" ht="78" customHeight="1">
      <c r="A18" s="11">
        <v>13</v>
      </c>
      <c r="B18" s="14" t="s">
        <v>23</v>
      </c>
      <c r="C18" s="9" t="s">
        <v>14</v>
      </c>
      <c r="D18" s="10">
        <v>1</v>
      </c>
      <c r="E18" s="29"/>
      <c r="F18" s="39"/>
      <c r="G18" s="18">
        <f t="shared" si="0"/>
        <v>0</v>
      </c>
      <c r="H18" s="31"/>
      <c r="I18" s="18">
        <f t="shared" si="1"/>
        <v>0</v>
      </c>
      <c r="J18" s="19">
        <f t="shared" si="2"/>
        <v>0</v>
      </c>
      <c r="K18" s="19">
        <f t="shared" si="3"/>
        <v>0</v>
      </c>
      <c r="L18" s="41" t="s">
        <v>56</v>
      </c>
      <c r="M18" s="33"/>
    </row>
    <row r="19" spans="1:13" ht="101.25" customHeight="1">
      <c r="A19" s="11">
        <v>14</v>
      </c>
      <c r="B19" s="14" t="s">
        <v>24</v>
      </c>
      <c r="C19" s="9" t="s">
        <v>14</v>
      </c>
      <c r="D19" s="10">
        <v>1</v>
      </c>
      <c r="E19" s="29"/>
      <c r="F19" s="39"/>
      <c r="G19" s="18">
        <f t="shared" si="0"/>
        <v>0</v>
      </c>
      <c r="H19" s="31"/>
      <c r="I19" s="18">
        <f t="shared" si="1"/>
        <v>0</v>
      </c>
      <c r="J19" s="19">
        <f t="shared" si="2"/>
        <v>0</v>
      </c>
      <c r="K19" s="19">
        <f t="shared" si="3"/>
        <v>0</v>
      </c>
      <c r="L19" s="41" t="s">
        <v>56</v>
      </c>
      <c r="M19" s="33"/>
    </row>
    <row r="20" spans="1:13" ht="76.5" customHeight="1">
      <c r="A20" s="11">
        <v>15</v>
      </c>
      <c r="B20" s="14" t="s">
        <v>26</v>
      </c>
      <c r="C20" s="9" t="s">
        <v>14</v>
      </c>
      <c r="D20" s="10">
        <v>1</v>
      </c>
      <c r="E20" s="36"/>
      <c r="F20" s="39"/>
      <c r="G20" s="18">
        <f t="shared" si="0"/>
        <v>0</v>
      </c>
      <c r="H20" s="32"/>
      <c r="I20" s="18">
        <f t="shared" si="1"/>
        <v>0</v>
      </c>
      <c r="J20" s="19">
        <f t="shared" si="2"/>
        <v>0</v>
      </c>
      <c r="K20" s="19">
        <f t="shared" si="3"/>
        <v>0</v>
      </c>
      <c r="L20" s="41" t="s">
        <v>56</v>
      </c>
      <c r="M20" s="33"/>
    </row>
    <row r="21" spans="1:13" ht="79.5" customHeight="1">
      <c r="A21" s="11">
        <v>16</v>
      </c>
      <c r="B21" s="14" t="s">
        <v>27</v>
      </c>
      <c r="C21" s="9" t="s">
        <v>14</v>
      </c>
      <c r="D21" s="10">
        <v>1</v>
      </c>
      <c r="E21" s="36"/>
      <c r="F21" s="39"/>
      <c r="G21" s="18">
        <f t="shared" si="0"/>
        <v>0</v>
      </c>
      <c r="H21" s="32"/>
      <c r="I21" s="18">
        <f t="shared" si="1"/>
        <v>0</v>
      </c>
      <c r="J21" s="19">
        <f t="shared" si="2"/>
        <v>0</v>
      </c>
      <c r="K21" s="19">
        <f t="shared" si="3"/>
        <v>0</v>
      </c>
      <c r="L21" s="41" t="s">
        <v>56</v>
      </c>
      <c r="M21" s="33"/>
    </row>
    <row r="22" spans="1:13" ht="79.5" customHeight="1">
      <c r="A22" s="11">
        <v>17</v>
      </c>
      <c r="B22" s="14" t="s">
        <v>28</v>
      </c>
      <c r="C22" s="9" t="s">
        <v>14</v>
      </c>
      <c r="D22" s="10">
        <v>1</v>
      </c>
      <c r="E22" s="36"/>
      <c r="F22" s="39"/>
      <c r="G22" s="18">
        <f t="shared" si="0"/>
        <v>0</v>
      </c>
      <c r="H22" s="32"/>
      <c r="I22" s="18">
        <f t="shared" si="1"/>
        <v>0</v>
      </c>
      <c r="J22" s="19">
        <f t="shared" si="2"/>
        <v>0</v>
      </c>
      <c r="K22" s="19">
        <f t="shared" si="3"/>
        <v>0</v>
      </c>
      <c r="L22" s="41" t="s">
        <v>56</v>
      </c>
      <c r="M22" s="33"/>
    </row>
    <row r="23" spans="1:13" ht="93" customHeight="1">
      <c r="A23" s="11">
        <v>18</v>
      </c>
      <c r="B23" s="14" t="s">
        <v>29</v>
      </c>
      <c r="C23" s="9" t="s">
        <v>14</v>
      </c>
      <c r="D23" s="12">
        <v>1</v>
      </c>
      <c r="E23" s="36"/>
      <c r="F23" s="39"/>
      <c r="G23" s="18">
        <f t="shared" si="0"/>
        <v>0</v>
      </c>
      <c r="H23" s="32"/>
      <c r="I23" s="18">
        <f t="shared" si="1"/>
        <v>0</v>
      </c>
      <c r="J23" s="19">
        <f t="shared" si="2"/>
        <v>0</v>
      </c>
      <c r="K23" s="19">
        <f t="shared" si="3"/>
        <v>0</v>
      </c>
      <c r="L23" s="41" t="s">
        <v>56</v>
      </c>
      <c r="M23" s="33"/>
    </row>
    <row r="24" spans="1:13" ht="101.25" customHeight="1">
      <c r="A24" s="11">
        <v>19</v>
      </c>
      <c r="B24" s="14" t="s">
        <v>30</v>
      </c>
      <c r="C24" s="9" t="s">
        <v>14</v>
      </c>
      <c r="D24" s="12">
        <v>1</v>
      </c>
      <c r="E24" s="36"/>
      <c r="F24" s="39"/>
      <c r="G24" s="18">
        <f t="shared" si="0"/>
        <v>0</v>
      </c>
      <c r="H24" s="32"/>
      <c r="I24" s="18">
        <f t="shared" si="1"/>
        <v>0</v>
      </c>
      <c r="J24" s="19">
        <f t="shared" si="2"/>
        <v>0</v>
      </c>
      <c r="K24" s="19">
        <f t="shared" si="3"/>
        <v>0</v>
      </c>
      <c r="L24" s="41" t="s">
        <v>56</v>
      </c>
      <c r="M24" s="33"/>
    </row>
    <row r="25" spans="1:13" ht="84" customHeight="1">
      <c r="A25" s="11">
        <v>20</v>
      </c>
      <c r="B25" s="14" t="s">
        <v>31</v>
      </c>
      <c r="C25" s="9" t="s">
        <v>14</v>
      </c>
      <c r="D25" s="12">
        <v>1</v>
      </c>
      <c r="E25" s="36"/>
      <c r="F25" s="39"/>
      <c r="G25" s="18">
        <f t="shared" si="0"/>
        <v>0</v>
      </c>
      <c r="H25" s="32"/>
      <c r="I25" s="18">
        <f t="shared" si="1"/>
        <v>0</v>
      </c>
      <c r="J25" s="19">
        <f t="shared" si="2"/>
        <v>0</v>
      </c>
      <c r="K25" s="19">
        <f t="shared" si="3"/>
        <v>0</v>
      </c>
      <c r="L25" s="41" t="s">
        <v>56</v>
      </c>
      <c r="M25" s="33"/>
    </row>
    <row r="26" spans="1:13" ht="48.75" customHeight="1">
      <c r="A26" s="50" t="s">
        <v>59</v>
      </c>
      <c r="B26" s="50"/>
      <c r="C26" s="50"/>
      <c r="D26" s="50"/>
      <c r="E26" s="50"/>
      <c r="F26" s="50"/>
      <c r="G26" s="50"/>
      <c r="H26" s="50"/>
      <c r="I26" s="51"/>
      <c r="J26" s="27">
        <f>SUM(J6:J25)</f>
        <v>0</v>
      </c>
      <c r="K26" s="20" t="s">
        <v>48</v>
      </c>
      <c r="L26" s="6"/>
    </row>
    <row r="27" spans="1:13" ht="15" hidden="1">
      <c r="A27" s="24"/>
      <c r="B27" s="25"/>
      <c r="C27" s="24"/>
      <c r="D27" s="24"/>
      <c r="E27" s="24"/>
      <c r="F27" s="24"/>
      <c r="G27" s="24"/>
      <c r="H27" s="24"/>
      <c r="I27" s="24"/>
      <c r="J27" s="24"/>
      <c r="K27" s="24"/>
      <c r="L27" s="6"/>
    </row>
    <row r="28" spans="1:13" ht="12.75" hidden="1" customHeight="1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6"/>
    </row>
    <row r="29" spans="1:13" ht="15" hidden="1" customHeight="1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6"/>
    </row>
    <row r="30" spans="1:13" ht="46.5" customHeight="1">
      <c r="A30" s="46" t="s">
        <v>47</v>
      </c>
      <c r="B30" s="46"/>
      <c r="C30" s="46"/>
      <c r="D30" s="46"/>
      <c r="E30" s="46"/>
      <c r="F30" s="46"/>
      <c r="G30" s="46"/>
      <c r="H30" s="46"/>
      <c r="I30" s="46"/>
      <c r="J30" s="46"/>
      <c r="K30" s="42">
        <f>SUM(K6:K25)</f>
        <v>0</v>
      </c>
    </row>
    <row r="31" spans="1:13" ht="44.25" customHeight="1">
      <c r="A31" s="4"/>
      <c r="B31" s="3"/>
      <c r="C31" s="4"/>
      <c r="D31" s="4"/>
      <c r="E31" s="4"/>
      <c r="F31" s="4"/>
      <c r="G31" s="4"/>
      <c r="H31" s="4"/>
      <c r="I31" s="4"/>
      <c r="J31" s="4"/>
      <c r="K31" s="4"/>
    </row>
    <row r="32" spans="1:13" ht="0.75" customHeight="1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</row>
    <row r="33" spans="1:12" hidden="1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</row>
    <row r="34" spans="1:12" hidden="1">
      <c r="A34" s="2"/>
      <c r="B34" s="3"/>
      <c r="C34" s="2"/>
      <c r="D34" s="2"/>
      <c r="E34" s="2"/>
      <c r="F34" s="2"/>
      <c r="G34" s="2"/>
      <c r="H34" s="2"/>
      <c r="I34" s="2"/>
      <c r="J34" s="2"/>
      <c r="K34" s="2"/>
    </row>
    <row r="35" spans="1:12" hidden="1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</row>
    <row r="36" spans="1:12" hidden="1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</row>
    <row r="37" spans="1:12" ht="59.25" customHeight="1">
      <c r="A37" s="47"/>
      <c r="B37" s="47"/>
      <c r="C37" s="47"/>
      <c r="D37" s="26"/>
      <c r="E37" s="26"/>
      <c r="F37" s="26"/>
      <c r="G37" s="26"/>
      <c r="H37" s="26"/>
      <c r="I37" s="47"/>
      <c r="J37" s="47"/>
      <c r="K37" s="47"/>
      <c r="L37" s="47"/>
    </row>
    <row r="38" spans="1:12" ht="9.75" customHeight="1">
      <c r="A38" s="55" t="s">
        <v>38</v>
      </c>
      <c r="B38" s="55"/>
      <c r="C38" s="55"/>
      <c r="D38" s="17"/>
      <c r="E38" s="17"/>
      <c r="F38" s="17"/>
      <c r="G38" s="17"/>
      <c r="H38" s="22"/>
      <c r="I38" s="55" t="s">
        <v>36</v>
      </c>
      <c r="J38" s="55"/>
      <c r="K38" s="55"/>
      <c r="L38" s="55"/>
    </row>
    <row r="39" spans="1:12" ht="13.5" customHeight="1">
      <c r="A39" s="56" t="s">
        <v>37</v>
      </c>
      <c r="B39" s="56"/>
      <c r="C39" s="56"/>
      <c r="D39" s="17"/>
      <c r="E39" s="17"/>
      <c r="F39" s="17"/>
      <c r="G39" s="17"/>
      <c r="H39" s="21"/>
      <c r="I39" s="54" t="s">
        <v>60</v>
      </c>
      <c r="J39" s="54"/>
      <c r="K39" s="54"/>
      <c r="L39" s="54"/>
    </row>
    <row r="40" spans="1:12">
      <c r="B40" s="5"/>
    </row>
    <row r="41" spans="1:12">
      <c r="B41" s="5"/>
    </row>
    <row r="42" spans="1:12">
      <c r="B42" s="5"/>
    </row>
    <row r="43" spans="1:12">
      <c r="B43" s="5"/>
    </row>
    <row r="44" spans="1:12">
      <c r="B44" s="5"/>
    </row>
    <row r="45" spans="1:12">
      <c r="B45" s="5"/>
    </row>
    <row r="46" spans="1:12">
      <c r="B46" s="5"/>
    </row>
    <row r="47" spans="1:12">
      <c r="B47" s="5"/>
    </row>
    <row r="48" spans="1:12">
      <c r="B48" s="5"/>
    </row>
    <row r="49" spans="2:2">
      <c r="B49" s="5"/>
    </row>
    <row r="50" spans="2:2">
      <c r="B50" s="5"/>
    </row>
    <row r="51" spans="2:2">
      <c r="B51" s="5"/>
    </row>
    <row r="52" spans="2:2">
      <c r="B52" s="5"/>
    </row>
    <row r="53" spans="2:2">
      <c r="B53" s="5"/>
    </row>
    <row r="54" spans="2:2">
      <c r="B54" s="5"/>
    </row>
    <row r="55" spans="2:2">
      <c r="B55" s="5"/>
    </row>
    <row r="56" spans="2:2">
      <c r="B56" s="5"/>
    </row>
    <row r="57" spans="2:2">
      <c r="B57" s="5"/>
    </row>
    <row r="58" spans="2:2">
      <c r="B58" s="5"/>
    </row>
    <row r="59" spans="2:2">
      <c r="B59" s="5"/>
    </row>
    <row r="60" spans="2:2">
      <c r="B60" s="5"/>
    </row>
    <row r="61" spans="2:2">
      <c r="B61" s="5"/>
    </row>
    <row r="62" spans="2:2">
      <c r="B62" s="5"/>
    </row>
    <row r="63" spans="2:2">
      <c r="B63" s="5"/>
    </row>
    <row r="64" spans="2:2">
      <c r="B64" s="5"/>
    </row>
    <row r="65" spans="2:2">
      <c r="B65" s="5"/>
    </row>
    <row r="66" spans="2:2">
      <c r="B66" s="5"/>
    </row>
    <row r="67" spans="2:2">
      <c r="B67" s="5"/>
    </row>
    <row r="68" spans="2:2">
      <c r="B68" s="5"/>
    </row>
    <row r="69" spans="2:2">
      <c r="B69" s="5"/>
    </row>
    <row r="70" spans="2:2">
      <c r="B70" s="5"/>
    </row>
    <row r="71" spans="2:2">
      <c r="B71" s="5"/>
    </row>
    <row r="72" spans="2:2">
      <c r="B72" s="5"/>
    </row>
    <row r="73" spans="2:2">
      <c r="B73" s="5"/>
    </row>
    <row r="74" spans="2:2">
      <c r="B74" s="5"/>
    </row>
    <row r="75" spans="2:2">
      <c r="B75" s="5"/>
    </row>
    <row r="76" spans="2:2">
      <c r="B76" s="5"/>
    </row>
    <row r="77" spans="2:2">
      <c r="B77" s="5"/>
    </row>
    <row r="78" spans="2:2">
      <c r="B78" s="5"/>
    </row>
    <row r="79" spans="2:2">
      <c r="B79" s="5"/>
    </row>
    <row r="80" spans="2:2">
      <c r="B80" s="5"/>
    </row>
    <row r="81" spans="2:2">
      <c r="B81" s="5"/>
    </row>
    <row r="82" spans="2:2">
      <c r="B82" s="5"/>
    </row>
    <row r="83" spans="2:2">
      <c r="B83" s="5"/>
    </row>
    <row r="84" spans="2:2">
      <c r="B84" s="5"/>
    </row>
    <row r="85" spans="2:2">
      <c r="B85" s="5"/>
    </row>
    <row r="86" spans="2:2">
      <c r="B86" s="5"/>
    </row>
    <row r="87" spans="2:2">
      <c r="B87" s="5"/>
    </row>
    <row r="88" spans="2:2">
      <c r="B88" s="5"/>
    </row>
    <row r="89" spans="2:2">
      <c r="B89" s="5"/>
    </row>
    <row r="90" spans="2:2">
      <c r="B90" s="5"/>
    </row>
    <row r="91" spans="2:2">
      <c r="B91" s="5"/>
    </row>
    <row r="92" spans="2:2">
      <c r="B92" s="5"/>
    </row>
    <row r="93" spans="2:2">
      <c r="B93" s="5"/>
    </row>
    <row r="94" spans="2:2">
      <c r="B94" s="5"/>
    </row>
    <row r="95" spans="2:2">
      <c r="B95" s="5"/>
    </row>
    <row r="96" spans="2:2">
      <c r="B96" s="5"/>
    </row>
    <row r="97" spans="2:2">
      <c r="B97" s="5"/>
    </row>
    <row r="98" spans="2:2">
      <c r="B98" s="5"/>
    </row>
    <row r="99" spans="2:2">
      <c r="B99" s="5"/>
    </row>
    <row r="100" spans="2:2">
      <c r="B100" s="5"/>
    </row>
    <row r="101" spans="2:2">
      <c r="B101" s="5"/>
    </row>
    <row r="102" spans="2:2">
      <c r="B102" s="5"/>
    </row>
    <row r="103" spans="2:2">
      <c r="B103" s="5"/>
    </row>
    <row r="104" spans="2:2">
      <c r="B104" s="5"/>
    </row>
    <row r="105" spans="2:2">
      <c r="B105" s="5"/>
    </row>
    <row r="106" spans="2:2">
      <c r="B106" s="5"/>
    </row>
    <row r="107" spans="2:2">
      <c r="B107" s="5"/>
    </row>
    <row r="108" spans="2:2">
      <c r="B108" s="5"/>
    </row>
    <row r="109" spans="2:2">
      <c r="B109" s="5"/>
    </row>
    <row r="110" spans="2:2">
      <c r="B110" s="5"/>
    </row>
    <row r="111" spans="2:2">
      <c r="B111" s="5"/>
    </row>
    <row r="112" spans="2:2">
      <c r="B112" s="5"/>
    </row>
    <row r="113" spans="2:2">
      <c r="B113" s="5"/>
    </row>
    <row r="114" spans="2:2">
      <c r="B114" s="5"/>
    </row>
    <row r="115" spans="2:2">
      <c r="B115" s="5"/>
    </row>
    <row r="116" spans="2:2">
      <c r="B116" s="5"/>
    </row>
    <row r="117" spans="2:2">
      <c r="B117" s="5"/>
    </row>
    <row r="118" spans="2:2">
      <c r="B118" s="5"/>
    </row>
  </sheetData>
  <mergeCells count="17">
    <mergeCell ref="I39:L39"/>
    <mergeCell ref="I38:L38"/>
    <mergeCell ref="A38:C38"/>
    <mergeCell ref="A39:C39"/>
    <mergeCell ref="A1:L1"/>
    <mergeCell ref="A2:L2"/>
    <mergeCell ref="A3:L3"/>
    <mergeCell ref="A30:J30"/>
    <mergeCell ref="A37:C37"/>
    <mergeCell ref="A35:K36"/>
    <mergeCell ref="A28:K29"/>
    <mergeCell ref="A32:K33"/>
    <mergeCell ref="A26:I26"/>
    <mergeCell ref="A4:A5"/>
    <mergeCell ref="B4:B5"/>
    <mergeCell ref="C4:C5"/>
    <mergeCell ref="I37:L37"/>
  </mergeCells>
  <phoneticPr fontId="0" type="noConversion"/>
  <pageMargins left="0.19685039370078741" right="0.19685039370078741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Specyfikacja na 2024 rok</vt:lpstr>
      <vt:lpstr>'Specyfikacja na 2024 rok'!Tytuły_wydruku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UM w Piotrkowie Tryb.</dc:creator>
  <cp:lastModifiedBy>Kubera Marzena</cp:lastModifiedBy>
  <cp:lastPrinted>2023-11-24T09:03:15Z</cp:lastPrinted>
  <dcterms:created xsi:type="dcterms:W3CDTF">2008-09-11T09:12:28Z</dcterms:created>
  <dcterms:modified xsi:type="dcterms:W3CDTF">2024-11-25T08:29:46Z</dcterms:modified>
</cp:coreProperties>
</file>