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<sst xmlns="http://schemas.openxmlformats.org/spreadsheetml/2006/main" count="71" uniqueCount="56">
  <si>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Opis przedmiotu zamówienia</t>
  </si>
  <si>
    <t>x</t>
  </si>
  <si>
    <t>SUMA</t>
  </si>
  <si>
    <t>Cena j. netto deratyzacji</t>
  </si>
  <si>
    <t>Wartość netto deratyzacji</t>
  </si>
  <si>
    <t>Wartość netto Dezynsekcji</t>
  </si>
  <si>
    <t>Wartość netto Dezynfekcji</t>
  </si>
  <si>
    <t>rejon ADM-1</t>
  </si>
  <si>
    <t>rejon ADM-2</t>
  </si>
  <si>
    <t>rejon ADM-3</t>
  </si>
  <si>
    <t>rejon ADM-4</t>
  </si>
  <si>
    <t>rejon ADM-5</t>
  </si>
  <si>
    <t>Powierzchnia objęta usługą [m2]</t>
  </si>
  <si>
    <t>Cena j. netto Dezynsekcji/akcję</t>
  </si>
  <si>
    <t>Cena j. netto Dezynfekcji/akcję</t>
  </si>
  <si>
    <t>ilość w razach deratyzacji</t>
  </si>
  <si>
    <t>Cena j. netto Deratyzacji/na zlecenie</t>
  </si>
  <si>
    <t>Wartość netto Deratyzacji na zlecenie</t>
  </si>
  <si>
    <t>Cena j. netto usuwania gniazd/szt.</t>
  </si>
  <si>
    <t>szacunkowa/ ilość gniazd</t>
  </si>
  <si>
    <t>wartośćnetto usuwania gniazd</t>
  </si>
  <si>
    <t>karmniki deratyzacyjne</t>
  </si>
  <si>
    <t>cena j. netto karmnika deratyzacyjnego</t>
  </si>
  <si>
    <t xml:space="preserve"> Gorzów Wlkp.  dnia ….......3r. </t>
  </si>
  <si>
    <t>szacunkowa/planowana ilość akcji deratyzacji doraźnych</t>
  </si>
  <si>
    <t xml:space="preserve">szacunkowa/planowana ilość dezynfekcji </t>
  </si>
  <si>
    <t>szacunkowa/planowana ilość dezynsekcji</t>
  </si>
  <si>
    <t>Wartość netto ogółem</t>
  </si>
  <si>
    <t>VAT ogółem</t>
  </si>
  <si>
    <t>Wartość brutto ogółem</t>
  </si>
  <si>
    <t>Kalkulacja cen ofertowych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</si>
  <si>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</si>
  <si>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</si>
  <si>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</si>
  <si>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</si>
  <si>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</si>
  <si>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</si>
  <si>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</si>
  <si>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</si>
  <si>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</si>
  <si>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</si>
  <si>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</si>
  <si>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</si>
  <si>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</si>
  <si>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</si>
  <si>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</si>
  <si>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</si>
  <si>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</si>
  <si>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</si>
  <si>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</si>
  <si>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2.</t>
  </si>
  <si>
    <t>3.</t>
  </si>
  <si>
    <t>4.</t>
  </si>
  <si>
    <t>5.</t>
  </si>
  <si>
    <t>6.</t>
  </si>
  <si>
    <t>Stawka jednostkowa netto za usługę deratyzacji wskazana w kol. 5 obejmuje: deratyzacja …. zł/m2 oraz zebranie padłych gryzoni i tacek wraz z pozostałością trutki oraz utylizacja ….. zł/m2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</si>
</sst>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28125" style="2" customWidth="1"/>
    <col min="2" max="2" width="11.421875" style="0" customWidth="1"/>
    <col min="3" max="4" width="9.8515625" style="0" customWidth="1"/>
    <col min="5" max="5" width="10.00390625" style="0" customWidth="1"/>
    <col min="6" max="6" width="9.8515625" style="0" customWidth="1"/>
    <col min="7" max="7" width="9.28125" style="0" customWidth="1"/>
    <col min="8" max="9" width="9.7109375" style="0" customWidth="1"/>
    <col min="18" max="18" width="9.7109375" style="0" customWidth="1"/>
    <col min="19" max="19" width="10.7109375" style="0" customWidth="1"/>
    <col min="22" max="22" width="15.28125" style="0" customWidth="1"/>
    <col min="24" max="24" width="12.421875" style="0" customWidth="1"/>
  </cols>
  <sheetData>
    <row r="1" ht="15">
      <c r="A1" s="7" t="s">
        <v>30</v>
      </c>
    </row>
    <row r="3" spans="1:24" s="6" customFormat="1" ht="56.25">
      <c r="A3" s="5"/>
      <c r="B3" s="5" t="s">
        <v>0</v>
      </c>
      <c r="C3" s="5" t="s">
        <v>12</v>
      </c>
      <c r="D3" s="5" t="s">
        <v>15</v>
      </c>
      <c r="E3" s="10" t="s">
        <v>3</v>
      </c>
      <c r="F3" s="10" t="s">
        <v>4</v>
      </c>
      <c r="G3" s="10" t="s">
        <v>26</v>
      </c>
      <c r="H3" s="10" t="s">
        <v>13</v>
      </c>
      <c r="I3" s="11" t="s">
        <v>5</v>
      </c>
      <c r="J3" s="10" t="s">
        <v>25</v>
      </c>
      <c r="K3" s="10" t="s">
        <v>14</v>
      </c>
      <c r="L3" s="11" t="s">
        <v>6</v>
      </c>
      <c r="M3" s="10" t="s">
        <v>16</v>
      </c>
      <c r="N3" s="10" t="s">
        <v>24</v>
      </c>
      <c r="O3" s="11" t="s">
        <v>17</v>
      </c>
      <c r="P3" s="10" t="s">
        <v>18</v>
      </c>
      <c r="Q3" s="10" t="s">
        <v>19</v>
      </c>
      <c r="R3" s="10" t="s">
        <v>20</v>
      </c>
      <c r="S3" s="14" t="s">
        <v>21</v>
      </c>
      <c r="T3" s="14" t="s">
        <v>22</v>
      </c>
      <c r="U3" s="10" t="s">
        <v>4</v>
      </c>
      <c r="V3" s="10" t="s">
        <v>27</v>
      </c>
      <c r="W3" s="10" t="s">
        <v>28</v>
      </c>
      <c r="X3" s="10" t="s">
        <v>29</v>
      </c>
    </row>
    <row r="4" spans="1:24" s="9" customFormat="1" ht="12">
      <c r="A4" s="8" t="s">
        <v>49</v>
      </c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12" t="s">
        <v>31</v>
      </c>
      <c r="H4" s="12" t="s">
        <v>32</v>
      </c>
      <c r="I4" s="12" t="s">
        <v>33</v>
      </c>
      <c r="J4" s="12" t="s">
        <v>34</v>
      </c>
      <c r="K4" s="12" t="s">
        <v>35</v>
      </c>
      <c r="L4" s="12" t="s">
        <v>36</v>
      </c>
      <c r="M4" s="12" t="s">
        <v>37</v>
      </c>
      <c r="N4" s="12" t="s">
        <v>38</v>
      </c>
      <c r="O4" s="12" t="s">
        <v>39</v>
      </c>
      <c r="P4" s="12" t="s">
        <v>40</v>
      </c>
      <c r="Q4" s="12" t="s">
        <v>41</v>
      </c>
      <c r="R4" s="12" t="s">
        <v>42</v>
      </c>
      <c r="S4" s="12" t="s">
        <v>43</v>
      </c>
      <c r="T4" s="12" t="s">
        <v>44</v>
      </c>
      <c r="U4" s="12" t="s">
        <v>45</v>
      </c>
      <c r="V4" s="12" t="s">
        <v>46</v>
      </c>
      <c r="W4" s="12" t="s">
        <v>47</v>
      </c>
      <c r="X4" s="12" t="s">
        <v>48</v>
      </c>
    </row>
    <row r="5" spans="1:24" s="16" customFormat="1" ht="30.75" customHeight="1">
      <c r="A5" s="24">
        <v>1</v>
      </c>
      <c r="B5" s="25" t="s">
        <v>7</v>
      </c>
      <c r="C5" s="26">
        <v>2000</v>
      </c>
      <c r="D5" s="26">
        <v>4</v>
      </c>
      <c r="E5" s="26"/>
      <c r="F5" s="26">
        <f>ROUND(C5*D5*E5,2)</f>
        <v>0</v>
      </c>
      <c r="G5" s="26">
        <v>4</v>
      </c>
      <c r="H5" s="26"/>
      <c r="I5" s="26">
        <f>ROUND(G5*H5,2)</f>
        <v>0</v>
      </c>
      <c r="J5" s="26">
        <v>4</v>
      </c>
      <c r="K5" s="26"/>
      <c r="L5" s="26">
        <f>ROUND(J5*K5,2)</f>
        <v>0</v>
      </c>
      <c r="M5" s="26"/>
      <c r="N5" s="26">
        <v>4</v>
      </c>
      <c r="O5" s="26">
        <f>ROUND(M5*N5,2)</f>
        <v>0</v>
      </c>
      <c r="P5" s="26"/>
      <c r="Q5" s="26">
        <v>4</v>
      </c>
      <c r="R5" s="26">
        <f>ROUND(P5*Q5,2)</f>
        <v>0</v>
      </c>
      <c r="S5" s="27">
        <v>5</v>
      </c>
      <c r="T5" s="27"/>
      <c r="U5" s="26">
        <f>ROUND(S5*T5,2)</f>
        <v>0</v>
      </c>
      <c r="V5" s="28">
        <f>U5+R5+O5+L5+I5+F5</f>
        <v>0</v>
      </c>
      <c r="W5" s="28">
        <f>ROUND(V5*0.23,2)</f>
        <v>0</v>
      </c>
      <c r="X5" s="28">
        <f>SUM(V5:W5)</f>
        <v>0</v>
      </c>
    </row>
    <row r="6" spans="1:24" s="20" customFormat="1" ht="30.75" customHeight="1">
      <c r="A6" s="24">
        <v>2</v>
      </c>
      <c r="B6" s="25" t="s">
        <v>8</v>
      </c>
      <c r="C6" s="26">
        <v>5800</v>
      </c>
      <c r="D6" s="26">
        <v>4</v>
      </c>
      <c r="E6" s="26"/>
      <c r="F6" s="26">
        <f>ROUND(C6*D6*E6,2)</f>
        <v>0</v>
      </c>
      <c r="G6" s="26">
        <v>100</v>
      </c>
      <c r="H6" s="26"/>
      <c r="I6" s="26">
        <f>ROUND(G6*H6,2)</f>
        <v>0</v>
      </c>
      <c r="J6" s="26">
        <v>20</v>
      </c>
      <c r="K6" s="26"/>
      <c r="L6" s="26">
        <f>ROUND(J6*K6,2)</f>
        <v>0</v>
      </c>
      <c r="M6" s="26"/>
      <c r="N6" s="26">
        <v>10</v>
      </c>
      <c r="O6" s="26">
        <f>ROUND(M6*N6,2)</f>
        <v>0</v>
      </c>
      <c r="P6" s="26"/>
      <c r="Q6" s="26">
        <v>10</v>
      </c>
      <c r="R6" s="26">
        <f>ROUND(P6*Q6,2)</f>
        <v>0</v>
      </c>
      <c r="S6" s="27">
        <v>4</v>
      </c>
      <c r="T6" s="27"/>
      <c r="U6" s="26">
        <f>ROUND(S6*T6,2)</f>
        <v>0</v>
      </c>
      <c r="V6" s="28">
        <f>U6+R6+O6+L6+I6+F6</f>
        <v>0</v>
      </c>
      <c r="W6" s="28">
        <f>ROUND(V6*0.23,2)</f>
        <v>0</v>
      </c>
      <c r="X6" s="28">
        <f>SUM(V6:W6)</f>
        <v>0</v>
      </c>
    </row>
    <row r="7" spans="1:24" s="16" customFormat="1" ht="30.75" customHeight="1">
      <c r="A7" s="24">
        <v>3</v>
      </c>
      <c r="B7" s="25" t="s">
        <v>9</v>
      </c>
      <c r="C7" s="26">
        <v>1300</v>
      </c>
      <c r="D7" s="26">
        <v>4</v>
      </c>
      <c r="E7" s="26"/>
      <c r="F7" s="26">
        <f>ROUND(C7*D7*E7,2)</f>
        <v>0</v>
      </c>
      <c r="G7" s="26">
        <v>6</v>
      </c>
      <c r="H7" s="26"/>
      <c r="I7" s="26">
        <f>ROUND(G7*H7,2)</f>
        <v>0</v>
      </c>
      <c r="J7" s="26">
        <v>6</v>
      </c>
      <c r="K7" s="26"/>
      <c r="L7" s="26">
        <f>ROUND(J7*K7,2)</f>
        <v>0</v>
      </c>
      <c r="M7" s="26"/>
      <c r="N7" s="26">
        <v>6</v>
      </c>
      <c r="O7" s="26">
        <f>ROUND(M7*N7,2)</f>
        <v>0</v>
      </c>
      <c r="P7" s="26"/>
      <c r="Q7" s="26">
        <v>3</v>
      </c>
      <c r="R7" s="26">
        <f>ROUND(P7*Q7,2)</f>
        <v>0</v>
      </c>
      <c r="S7" s="27">
        <v>5</v>
      </c>
      <c r="T7" s="27"/>
      <c r="U7" s="26">
        <f>ROUND(S7*T7,2)</f>
        <v>0</v>
      </c>
      <c r="V7" s="28">
        <f>U7+R7+O7+L7+I7+F7</f>
        <v>0</v>
      </c>
      <c r="W7" s="28">
        <f>ROUND(V7*0.23,2)</f>
        <v>0</v>
      </c>
      <c r="X7" s="28">
        <f>SUM(V7:W7)</f>
        <v>0</v>
      </c>
    </row>
    <row r="8" spans="1:24" s="16" customFormat="1" ht="30.75" customHeight="1">
      <c r="A8" s="24">
        <v>4</v>
      </c>
      <c r="B8" s="25" t="s">
        <v>10</v>
      </c>
      <c r="C8" s="26">
        <v>3900</v>
      </c>
      <c r="D8" s="26">
        <v>4</v>
      </c>
      <c r="E8" s="26"/>
      <c r="F8" s="26">
        <f>ROUND(C8*D8*E8,2)</f>
        <v>0</v>
      </c>
      <c r="G8" s="26">
        <v>9</v>
      </c>
      <c r="H8" s="26"/>
      <c r="I8" s="26">
        <f>ROUND(G8*H8,2)</f>
        <v>0</v>
      </c>
      <c r="J8" s="26">
        <v>9</v>
      </c>
      <c r="K8" s="26"/>
      <c r="L8" s="26">
        <f>ROUND(J8*K8,2)</f>
        <v>0</v>
      </c>
      <c r="M8" s="26"/>
      <c r="N8" s="26">
        <v>6</v>
      </c>
      <c r="O8" s="26">
        <f>ROUND(M8*N8,2)</f>
        <v>0</v>
      </c>
      <c r="P8" s="26"/>
      <c r="Q8" s="26">
        <v>7</v>
      </c>
      <c r="R8" s="26">
        <f>ROUND(P8*Q8,2)</f>
        <v>0</v>
      </c>
      <c r="S8" s="27">
        <v>5</v>
      </c>
      <c r="T8" s="27"/>
      <c r="U8" s="26">
        <f>ROUND(S8*T8,2)</f>
        <v>0</v>
      </c>
      <c r="V8" s="28">
        <f>U8+R8+O8+L8+I8+F8</f>
        <v>0</v>
      </c>
      <c r="W8" s="28">
        <f>ROUND(V8*0.23,2)</f>
        <v>0</v>
      </c>
      <c r="X8" s="28">
        <f>SUM(V8:W8)</f>
        <v>0</v>
      </c>
    </row>
    <row r="9" spans="1:24" s="16" customFormat="1" ht="30.75" customHeight="1">
      <c r="A9" s="24">
        <v>5</v>
      </c>
      <c r="B9" s="25" t="s">
        <v>11</v>
      </c>
      <c r="C9" s="26">
        <v>1700</v>
      </c>
      <c r="D9" s="26">
        <v>4</v>
      </c>
      <c r="E9" s="26"/>
      <c r="F9" s="26">
        <f>ROUND(C9*D9*E9,2)</f>
        <v>0</v>
      </c>
      <c r="G9" s="26">
        <v>120</v>
      </c>
      <c r="H9" s="26"/>
      <c r="I9" s="26">
        <f>ROUND(G9*H9,2)</f>
        <v>0</v>
      </c>
      <c r="J9" s="26">
        <v>20</v>
      </c>
      <c r="K9" s="26"/>
      <c r="L9" s="26">
        <f>ROUND(J9*K9,2)</f>
        <v>0</v>
      </c>
      <c r="M9" s="26"/>
      <c r="N9" s="26">
        <v>6</v>
      </c>
      <c r="O9" s="26">
        <f>ROUND(M9*N9,2)</f>
        <v>0</v>
      </c>
      <c r="P9" s="26"/>
      <c r="Q9" s="26">
        <v>10</v>
      </c>
      <c r="R9" s="26">
        <f>ROUND(P9*Q9,2)</f>
        <v>0</v>
      </c>
      <c r="S9" s="27">
        <v>5</v>
      </c>
      <c r="T9" s="27"/>
      <c r="U9" s="26">
        <f>ROUND(S9*T9,2)</f>
        <v>0</v>
      </c>
      <c r="V9" s="28">
        <f>U9+R9+O9+L9+I9+F9</f>
        <v>0</v>
      </c>
      <c r="W9" s="28">
        <f>ROUND(V9*0.23,2)</f>
        <v>0</v>
      </c>
      <c r="X9" s="28">
        <f>SUM(V9:W9)</f>
        <v>0</v>
      </c>
    </row>
    <row r="10" spans="1:24" s="2" customFormat="1" ht="30.75" customHeight="1">
      <c r="A10" s="3" t="s">
        <v>1</v>
      </c>
      <c r="B10" s="3" t="s">
        <v>1</v>
      </c>
      <c r="C10" s="3" t="s">
        <v>2</v>
      </c>
      <c r="D10" s="3" t="s">
        <v>1</v>
      </c>
      <c r="E10" s="3" t="s">
        <v>1</v>
      </c>
      <c r="F10" s="17">
        <f>SUM(F5:F9)</f>
        <v>0</v>
      </c>
      <c r="G10" s="3" t="s">
        <v>1</v>
      </c>
      <c r="H10" s="18" t="s">
        <v>1</v>
      </c>
      <c r="I10" s="17">
        <f>SUM(I5:I9)</f>
        <v>0</v>
      </c>
      <c r="J10" s="3" t="s">
        <v>1</v>
      </c>
      <c r="K10" s="18" t="s">
        <v>1</v>
      </c>
      <c r="L10" s="17">
        <f>SUM(L5:L9)</f>
        <v>0</v>
      </c>
      <c r="M10" s="18" t="s">
        <v>1</v>
      </c>
      <c r="N10" s="18" t="s">
        <v>1</v>
      </c>
      <c r="O10" s="17">
        <f>SUM(O5:O9)</f>
        <v>0</v>
      </c>
      <c r="P10" s="18" t="s">
        <v>1</v>
      </c>
      <c r="Q10" s="18" t="s">
        <v>1</v>
      </c>
      <c r="R10" s="17">
        <f>SUM(R5:R9)</f>
        <v>0</v>
      </c>
      <c r="S10" s="3" t="s">
        <v>1</v>
      </c>
      <c r="T10" s="3" t="s">
        <v>1</v>
      </c>
      <c r="U10" s="17">
        <f>SUM(U5:U9)</f>
        <v>0</v>
      </c>
      <c r="V10" s="17">
        <f>SUM(V5:V9)</f>
        <v>0</v>
      </c>
      <c r="W10" s="19" t="s">
        <v>1</v>
      </c>
      <c r="X10" s="17">
        <f>SUM(X5:X9)</f>
        <v>0</v>
      </c>
    </row>
    <row r="11" spans="1:12" ht="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1" ht="15.75">
      <c r="A12" s="21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  <c r="P12" s="23"/>
      <c r="Q12" s="23"/>
      <c r="R12" s="23"/>
      <c r="S12" s="23"/>
      <c r="T12" s="23"/>
      <c r="U12" s="23"/>
    </row>
    <row r="13" spans="1:12" ht="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6" ht="15">
      <c r="A14" t="s">
        <v>23</v>
      </c>
      <c r="F14" s="15"/>
    </row>
    <row r="21" ht="15">
      <c r="G21" s="13"/>
    </row>
    <row r="25" ht="15">
      <c r="G25" s="13"/>
    </row>
  </sheetData>
  <sheetProtection/>
  <mergeCells count="1">
    <mergeCell ref="A12:U12"/>
  </mergeCells>
  <printOptions/>
  <pageMargins left="0.7" right="0.7" top="0.75" bottom="0.75" header="0.3" footer="0.3"/>
  <pageSetup fitToHeight="1" fitToWidth="1" horizontalDpi="600" verticalDpi="600" orientation="landscape" paperSize="9" scale="56" r:id="rId1"/>
  <rowBreaks count="2" manualBreakCount="2">
    <brk id="3" max="255" man="1"/>
    <brk id="8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mdziadosz</dc:creator>
  <cp:keywords/>
  <dc:description/>
  <cp:lastModifiedBy>Alina Bloch-Zapytowska</cp:lastModifiedBy>
  <cp:lastPrinted>2023-11-30T06:36:45Z</cp:lastPrinted>
  <dcterms:created xsi:type="dcterms:W3CDTF">2012-01-04T08:16:00Z</dcterms:created>
  <dcterms:modified xsi:type="dcterms:W3CDTF">2023-12-07T06:32:48Z</dcterms:modified>
  <cp:category/>
  <cp:version/>
  <cp:contentType/>
  <cp:contentStatus/>
</cp:coreProperties>
</file>