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3rok\Przełomy2023r\1994N Barczewo-Prejłowo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 s="1"/>
  <c r="G9" i="1" l="1"/>
  <c r="G13" i="1" l="1"/>
  <c r="G10" i="1" l="1"/>
  <c r="G11" i="1" s="1"/>
  <c r="G15" i="1"/>
  <c r="G14" i="1"/>
  <c r="G6" i="1"/>
  <c r="G7" i="1" s="1"/>
  <c r="G16" i="1" l="1"/>
  <c r="G20" i="1" s="1"/>
  <c r="G21" i="1" s="1"/>
  <c r="G22" i="1" s="1"/>
</calcChain>
</file>

<file path=xl/sharedStrings.xml><?xml version="1.0" encoding="utf-8"?>
<sst xmlns="http://schemas.openxmlformats.org/spreadsheetml/2006/main" count="45" uniqueCount="36">
  <si>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</si>
  <si>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</si>
  <si>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</si>
  <si>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</si>
  <si>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</si>
  <si>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</si>
  <si>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</si>
  <si>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</si>
  <si>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</si>
  <si>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</si>
  <si>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</si>
  <si>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</si>
  <si>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</si>
  <si>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</si>
  <si>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</si>
  <si>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</si>
  <si>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</si>
  <si>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</si>
  <si>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</si>
  <si>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</si>
  <si>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</si>
  <si>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</si>
  <si>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</si>
  <si>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</si>
  <si>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</si>
  <si>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</si>
  <si>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Remont drogi powiatowej nr 1994N relacji Barczewo-Prejłowo km 21+070 do km 21+355</t>
  </si>
  <si>
    <t xml:space="preserve">ułożenie kostki chodnikowej gr 6cm na podsypce cementowo piaskowej  gr. 4cm i podbudowie z kruszywa łamanego stabilizowanego mechanicznie 0/31,5 gr 20 cm. wraz z obrzeżem 8x30 cm na podsypce cementowej i ławie betonowej. </t>
  </si>
  <si>
    <t>Odtworzenie zjazdów i poboczy - wykorytowanie i ułożenie z zagęszczeniem kruszywa łamanego frakcji 0-31,5mm o grubości 15cm - zjazdy,  wykorytowanie i ułożenie z zagęszczeniem kruszywa łamanego frakcji 0-31,5mm nz szerokości 75cm                       i grubości 15 cm – pobocze</t>
  </si>
  <si>
    <t>Wykonanie nawierzchni z betonu asfaltowego AC16W gr. 4 cm wraz z oczyszczeniem i skropieniem podłoża</t>
  </si>
  <si>
    <t>URZĄDZENIA BEZPIECZENSTWA RUCHU</t>
  </si>
  <si>
    <t>Wykonanie oznakowania zgodnie z projektem stałej organizacji ruchu</t>
  </si>
  <si>
    <t>D-07.01.01a D-07.02.01a</t>
  </si>
  <si>
    <t>kpl.</t>
  </si>
  <si>
    <t>KOSZTORYS OFERTOWY</t>
  </si>
  <si>
    <t>Olsztyn:…………………………………………….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</si>
</sst>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&quot;zł&quot;"/>
  </numFmts>
  <fonts count="11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6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166" fontId="3" fillId="6" borderId="4" xfId="2" applyNumberFormat="1" applyFont="1" applyFill="1" applyBorder="1" applyAlignment="1">
      <alignment horizontal="right" vertical="center"/>
    </xf>
    <xf numFmtId="0" fontId="3" fillId="7" borderId="4" xfId="1" applyFont="1" applyFill="1" applyBorder="1" applyAlignment="1">
      <alignment horizontal="center" vertical="center" wrapText="1"/>
    </xf>
    <xf numFmtId="165" fontId="3" fillId="7" borderId="4" xfId="2" applyNumberFormat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3" zoomScale="140" zoomScaleNormal="140" workbookViewId="0">
      <selection activeCell="B22" sqref="B22:C22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10.42578125" customWidth="1"/>
    <col min="7" max="7" width="12.7109375" customWidth="1"/>
  </cols>
  <sheetData>
    <row r="1" spans="1:7">
      <c r="A1" s="54" t="s">
        <v>34</v>
      </c>
      <c r="B1" s="55"/>
      <c r="C1" s="55"/>
      <c r="D1" s="55"/>
      <c r="E1" s="55"/>
      <c r="F1" s="55"/>
      <c r="G1" s="56"/>
    </row>
    <row r="2" spans="1:7" ht="30.75" customHeight="1">
      <c r="A2" s="57" t="s">
        <v>26</v>
      </c>
      <c r="B2" s="58"/>
      <c r="C2" s="58"/>
      <c r="D2" s="58"/>
      <c r="E2" s="58"/>
      <c r="F2" s="58"/>
      <c r="G2" s="58"/>
    </row>
    <row r="3" spans="1:7" ht="38.25">
      <c r="A3" s="1" t="s">
        <v>0</v>
      </c>
      <c r="B3" s="1" t="s">
        <v>1</v>
      </c>
      <c r="C3" s="1" t="s">
        <v>2</v>
      </c>
      <c r="D3" s="59" t="s">
        <v>3</v>
      </c>
      <c r="E3" s="59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60" t="s">
        <v>8</v>
      </c>
      <c r="C5" s="60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22</v>
      </c>
      <c r="D6" s="7" t="s">
        <v>10</v>
      </c>
      <c r="E6" s="7">
        <v>1510</v>
      </c>
      <c r="F6" s="9">
        <v>0</v>
      </c>
      <c r="G6" s="10">
        <f>E6*F6</f>
        <v>0</v>
      </c>
    </row>
    <row r="7" spans="1:7">
      <c r="A7" s="61" t="s">
        <v>11</v>
      </c>
      <c r="B7" s="61"/>
      <c r="C7" s="61"/>
      <c r="D7" s="7"/>
      <c r="E7" s="7"/>
      <c r="F7" s="9"/>
      <c r="G7" s="10">
        <f>SUM(G6:G6)</f>
        <v>0</v>
      </c>
    </row>
    <row r="8" spans="1:7">
      <c r="A8" s="15"/>
      <c r="B8" s="49" t="s">
        <v>12</v>
      </c>
      <c r="C8" s="49"/>
      <c r="D8" s="15"/>
      <c r="E8" s="15"/>
      <c r="F8" s="16"/>
      <c r="G8" s="17"/>
    </row>
    <row r="9" spans="1:7" ht="93.75" customHeight="1">
      <c r="A9" s="39">
        <v>2</v>
      </c>
      <c r="B9" s="8" t="s">
        <v>13</v>
      </c>
      <c r="C9" s="40" t="s">
        <v>28</v>
      </c>
      <c r="D9" s="12" t="s">
        <v>14</v>
      </c>
      <c r="E9" s="18">
        <v>448</v>
      </c>
      <c r="F9" s="14">
        <v>0</v>
      </c>
      <c r="G9" s="10">
        <f>E9*F9</f>
        <v>0</v>
      </c>
    </row>
    <row r="10" spans="1:7" ht="76.5">
      <c r="A10" s="11">
        <v>3</v>
      </c>
      <c r="B10" s="8" t="s">
        <v>13</v>
      </c>
      <c r="C10" s="41" t="s">
        <v>27</v>
      </c>
      <c r="D10" s="12" t="s">
        <v>14</v>
      </c>
      <c r="E10" s="18">
        <v>8</v>
      </c>
      <c r="F10" s="14">
        <v>0</v>
      </c>
      <c r="G10" s="10">
        <f>E10*F10</f>
        <v>0</v>
      </c>
    </row>
    <row r="11" spans="1:7">
      <c r="A11" s="50" t="s">
        <v>11</v>
      </c>
      <c r="B11" s="50"/>
      <c r="C11" s="50"/>
      <c r="D11" s="12"/>
      <c r="E11" s="18"/>
      <c r="F11" s="14"/>
      <c r="G11" s="10">
        <f>SUM(G9:G10)</f>
        <v>0</v>
      </c>
    </row>
    <row r="12" spans="1:7">
      <c r="A12" s="19"/>
      <c r="B12" s="51" t="s">
        <v>15</v>
      </c>
      <c r="C12" s="51"/>
      <c r="D12" s="20"/>
      <c r="E12" s="21"/>
      <c r="F12" s="22"/>
      <c r="G12" s="23"/>
    </row>
    <row r="13" spans="1:7" ht="38.25" customHeight="1">
      <c r="A13" s="32">
        <v>4</v>
      </c>
      <c r="B13" s="38" t="s">
        <v>24</v>
      </c>
      <c r="C13" s="37" t="s">
        <v>23</v>
      </c>
      <c r="D13" s="33" t="s">
        <v>25</v>
      </c>
      <c r="E13" s="34">
        <v>52</v>
      </c>
      <c r="F13" s="35">
        <v>0</v>
      </c>
      <c r="G13" s="36">
        <f>E13*F13</f>
        <v>0</v>
      </c>
    </row>
    <row r="14" spans="1:7" ht="38.25" customHeight="1">
      <c r="A14" s="11">
        <v>5</v>
      </c>
      <c r="B14" s="11" t="s">
        <v>16</v>
      </c>
      <c r="C14" s="11" t="s">
        <v>29</v>
      </c>
      <c r="D14" s="11" t="s">
        <v>14</v>
      </c>
      <c r="E14" s="11">
        <v>1539</v>
      </c>
      <c r="F14" s="13">
        <v>0</v>
      </c>
      <c r="G14" s="10">
        <f>E14*F14</f>
        <v>0</v>
      </c>
    </row>
    <row r="15" spans="1:7" ht="38.25">
      <c r="A15" s="11">
        <v>6</v>
      </c>
      <c r="B15" s="11" t="s">
        <v>17</v>
      </c>
      <c r="C15" s="11" t="s">
        <v>18</v>
      </c>
      <c r="D15" s="11" t="s">
        <v>14</v>
      </c>
      <c r="E15" s="11">
        <v>1510</v>
      </c>
      <c r="F15" s="13">
        <v>0</v>
      </c>
      <c r="G15" s="10">
        <f>E15*F15</f>
        <v>0</v>
      </c>
    </row>
    <row r="16" spans="1:7" ht="15" customHeight="1">
      <c r="A16" s="50" t="s">
        <v>11</v>
      </c>
      <c r="B16" s="50"/>
      <c r="C16" s="50"/>
      <c r="D16" s="42"/>
      <c r="E16" s="42"/>
      <c r="F16" s="13"/>
      <c r="G16" s="10">
        <f>SUM(G13:G15)</f>
        <v>0</v>
      </c>
    </row>
    <row r="17" spans="1:7">
      <c r="A17" s="45"/>
      <c r="B17" s="52" t="s">
        <v>30</v>
      </c>
      <c r="C17" s="53"/>
      <c r="D17" s="45"/>
      <c r="E17" s="45"/>
      <c r="F17" s="46"/>
      <c r="G17" s="47"/>
    </row>
    <row r="18" spans="1:7" ht="25.5">
      <c r="A18" s="42">
        <v>7</v>
      </c>
      <c r="B18" s="32" t="s">
        <v>32</v>
      </c>
      <c r="C18" s="43" t="s">
        <v>31</v>
      </c>
      <c r="D18" s="42" t="s">
        <v>33</v>
      </c>
      <c r="E18" s="42">
        <v>1</v>
      </c>
      <c r="F18" s="44">
        <v>0</v>
      </c>
      <c r="G18" s="10">
        <f>E18*F18</f>
        <v>0</v>
      </c>
    </row>
    <row r="19" spans="1:7">
      <c r="A19" s="50" t="s">
        <v>11</v>
      </c>
      <c r="B19" s="50"/>
      <c r="C19" s="50"/>
      <c r="D19" s="11"/>
      <c r="E19" s="11"/>
      <c r="F19" s="13"/>
      <c r="G19" s="10">
        <f>SUM(G18)</f>
        <v>0</v>
      </c>
    </row>
    <row r="20" spans="1:7">
      <c r="A20" s="24"/>
      <c r="B20" s="25"/>
      <c r="C20" s="25"/>
      <c r="D20" s="25"/>
      <c r="E20" s="26"/>
      <c r="F20" s="27" t="s">
        <v>19</v>
      </c>
      <c r="G20" s="31">
        <f>G7+G11+G19+G16</f>
        <v>0</v>
      </c>
    </row>
    <row r="21" spans="1:7">
      <c r="A21" s="24"/>
      <c r="B21" s="25"/>
      <c r="C21" s="25"/>
      <c r="D21" s="25"/>
      <c r="E21" s="26"/>
      <c r="F21" s="28" t="s">
        <v>20</v>
      </c>
      <c r="G21" s="29">
        <f>G20*0.23</f>
        <v>0</v>
      </c>
    </row>
    <row r="22" spans="1:7">
      <c r="A22" s="24"/>
      <c r="B22" s="62" t="s">
        <v>35</v>
      </c>
      <c r="C22" s="63"/>
      <c r="D22" s="24"/>
      <c r="E22" s="30"/>
      <c r="F22" s="28" t="s">
        <v>21</v>
      </c>
      <c r="G22" s="29">
        <f>G20+G21</f>
        <v>0</v>
      </c>
    </row>
    <row r="24" spans="1:7" ht="98.25" customHeight="1">
      <c r="A24" s="48"/>
      <c r="B24" s="48"/>
      <c r="C24" s="48"/>
      <c r="D24" s="48"/>
      <c r="E24" s="48"/>
      <c r="F24" s="48"/>
      <c r="G24" s="48"/>
    </row>
  </sheetData>
  <mergeCells count="13">
    <mergeCell ref="A1:G1"/>
    <mergeCell ref="A2:G2"/>
    <mergeCell ref="D3:E3"/>
    <mergeCell ref="B5:C5"/>
    <mergeCell ref="A7:C7"/>
    <mergeCell ref="A24:G24"/>
    <mergeCell ref="B8:C8"/>
    <mergeCell ref="A11:C11"/>
    <mergeCell ref="B12:C12"/>
    <mergeCell ref="A19:C19"/>
    <mergeCell ref="A16:C16"/>
    <mergeCell ref="B17:C17"/>
    <mergeCell ref="B22:C2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2023-01-31T12:23:33Z</cp:lastPrinted>
  <dcterms:created xsi:type="dcterms:W3CDTF">2015-06-05T18:19:34Z</dcterms:created>
  <dcterms:modified xsi:type="dcterms:W3CDTF">2023-03-01T07:15:57Z</dcterms:modified>
</cp:coreProperties>
</file>