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obier\Zakupy SŁIiWE\Biernacki_2021\Techniczne środki materiałowe\Baterie SAFT\SAFT\"/>
    </mc:Choice>
  </mc:AlternateContent>
  <bookViews>
    <workbookView xWindow="0" yWindow="0" windowWidth="28800" windowHeight="11475"/>
  </bookViews>
  <sheets>
    <sheet name="Zadanie nr 1" sheetId="1" r:id="rId1"/>
  </sheets>
  <definedNames>
    <definedName name="CPV" localSheetId="0">#REF!</definedName>
    <definedName name="CP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I6" i="1" s="1"/>
  <c r="A6" i="1"/>
  <c r="A5" i="1" l="1"/>
  <c r="G5" i="1"/>
  <c r="I5" i="1" s="1"/>
  <c r="I8" i="1" s="1"/>
  <c r="A7" i="1"/>
  <c r="G7" i="1"/>
  <c r="I7" i="1" s="1"/>
  <c r="G8" i="1" l="1"/>
</calcChain>
</file>

<file path=xl/sharedStrings.xml><?xml version="1.0" encoding="utf-8"?>
<sst xmlns="http://schemas.openxmlformats.org/spreadsheetml/2006/main" count="21" uniqueCount="19">
  <si>
    <t>xxxxx</t>
  </si>
  <si>
    <t>RAZEM:</t>
  </si>
  <si>
    <t>(należy zsumować wartości netto i brutto pozycji asortymentowych 1 ÷</t>
  </si>
  <si>
    <t>SZT</t>
  </si>
  <si>
    <t>Zadanie nr 1 baterie alkaiczne</t>
  </si>
  <si>
    <t xml:space="preserve"> </t>
  </si>
  <si>
    <t>Wartość brutto (wartość netto + kwota VAT)</t>
  </si>
  <si>
    <t>Stawka podatku    VAT          w %</t>
  </si>
  <si>
    <t>Wartość netto     [zł] 
(cena jednostkowa netto x ilość)</t>
  </si>
  <si>
    <t>Cena jednostkowa netto
 [zł za j.m.]</t>
  </si>
  <si>
    <t>Ilość</t>
  </si>
  <si>
    <t>J.m.</t>
  </si>
  <si>
    <t>Nazwa i opis ofertowanego produktu oferowanego</t>
  </si>
  <si>
    <t>Nazwa i opis przedmiotu zamówienia</t>
  </si>
  <si>
    <t>Lp.</t>
  </si>
  <si>
    <t>BATERIA SAFT LS14250 3,6V
Specyfikacja:
'- bateria Li-SOCI2
- napięcie -3,6 V
- pojemność - 5,8 Ah
- maksymalny prąd ciągły - 1300 mA
- max prąd chwilowy (1 s.) - 2500 Ah
- zabezpieczenie przed zwarciem powyżej 5 Amper
-wymiary: średnica: 14,6mm, długość: 25,1mm (1/2 AA)
Rok produkcji: nie późnej niż 2021</t>
  </si>
  <si>
    <t>BATERIA 3.6 V TYPU  LSH 14 SAFT
Specyfikacja:
'- bateria Li-SOCI2
- napięcie -3,6 V
- pojemność - 1200 mAh
-wymiary: średnica: 26mm, długość: 50,4mm
Zamiawiąjący dopuszcza produkt równoważny pod warunkiem przedstawienia przez Wykonawcę oświadczenia od Producenta sprzętu o dopuszczeniu produktu równoważnego do stosowania w radiostacji PR4G, F@STNET
Rok produkcji: nie późnej niż 2021</t>
  </si>
  <si>
    <t>BATERIA LITOWA PANASONIC BR-2330 3V
Specyfikacja:
'- bateria Li-SOCI2
- napięcie -3,0 V
-wymiary: średnica: 23 mm, grubość: 3 mm (1/2 AA)
Rok produkcji: nie późnej niż 2021</t>
  </si>
  <si>
    <t>Załącznik nr 1 - Opis przedmiotu zamówienia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</si>
</sst>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[$€-2]\ * #,##0.00_-;\-[$€-2]\ * #,##0.00_-;_-[$€-2]\ * &quot;-&quot;??_-;_-@_-"/>
    <numFmt numFmtId="165" formatCode="_-* #,##0.00\ [$zł-415]_-;\-* #,##0.00\ [$zł-415]_-;_-* &quot;-&quot;??\ [$zł-415]_-;_-@_-"/>
    <numFmt numFmtId="166" formatCode="_-[$€-2]\ * #,##0.0000_-;\-[$€-2]\ * #,##0.0000_-;_-[$€-2]\ * &quot;-&quot;??_-;_-@_-"/>
    <numFmt numFmtId="167" formatCode="#,##0.00\ _z_ł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2" fillId="0" borderId="0" xfId="0" applyFont="1"/>
    <xf numFmtId="0" fontId="4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horizontal="left" vertical="center" wrapText="1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wrapText="1"/>
    </xf>
    <xf numFmtId="164" fontId="4" fillId="0" borderId="0" xfId="2" applyNumberFormat="1" applyFont="1" applyFill="1" applyAlignment="1">
      <alignment horizontal="left" vertical="top" wrapText="1"/>
    </xf>
    <xf numFmtId="165" fontId="4" fillId="0" borderId="0" xfId="2" applyNumberFormat="1" applyFont="1" applyFill="1" applyAlignment="1">
      <alignment horizontal="left" vertical="top" wrapText="1"/>
    </xf>
    <xf numFmtId="0" fontId="5" fillId="0" borderId="0" xfId="2" applyFont="1" applyAlignment="1">
      <alignment wrapText="1"/>
    </xf>
    <xf numFmtId="164" fontId="5" fillId="0" borderId="0" xfId="1" applyNumberFormat="1" applyFont="1" applyAlignment="1">
      <alignment wrapText="1"/>
    </xf>
    <xf numFmtId="166" fontId="6" fillId="0" borderId="0" xfId="0" applyNumberFormat="1" applyFont="1"/>
    <xf numFmtId="4" fontId="7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right"/>
    </xf>
    <xf numFmtId="0" fontId="4" fillId="0" borderId="1" xfId="2" applyFont="1" applyFill="1" applyBorder="1" applyAlignment="1">
      <alignment horizontal="left" wrapText="1"/>
    </xf>
    <xf numFmtId="0" fontId="9" fillId="0" borderId="1" xfId="2" applyFont="1" applyFill="1" applyBorder="1" applyAlignment="1">
      <alignment horizontal="left" wrapText="1"/>
    </xf>
    <xf numFmtId="0" fontId="8" fillId="0" borderId="0" xfId="2" applyFont="1" applyFill="1" applyAlignment="1">
      <alignment wrapText="1"/>
    </xf>
    <xf numFmtId="0" fontId="6" fillId="0" borderId="0" xfId="0" applyFont="1" applyFill="1"/>
    <xf numFmtId="167" fontId="4" fillId="0" borderId="1" xfId="2" applyNumberFormat="1" applyFont="1" applyFill="1" applyBorder="1" applyAlignment="1">
      <alignment horizontal="right" vertical="center" wrapText="1"/>
    </xf>
    <xf numFmtId="9" fontId="4" fillId="0" borderId="1" xfId="2" applyNumberFormat="1" applyFont="1" applyFill="1" applyBorder="1" applyAlignment="1">
      <alignment horizontal="right" vertical="center" wrapText="1"/>
    </xf>
    <xf numFmtId="167" fontId="4" fillId="2" borderId="1" xfId="2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right" vertical="center" wrapText="1"/>
    </xf>
    <xf numFmtId="0" fontId="8" fillId="0" borderId="0" xfId="2" applyFont="1" applyAlignment="1"/>
    <xf numFmtId="0" fontId="6" fillId="0" borderId="0" xfId="0" applyFont="1"/>
    <xf numFmtId="0" fontId="4" fillId="3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/>
    </xf>
    <xf numFmtId="0" fontId="8" fillId="0" borderId="0" xfId="2" applyFont="1" applyAlignment="1">
      <alignment wrapText="1"/>
    </xf>
    <xf numFmtId="0" fontId="10" fillId="0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wrapText="1"/>
    </xf>
  </cellXfs>
  <cellStyles count="3">
    <cellStyle name="Normalny" xfId="0" builtinId="0"/>
    <cellStyle name="Normalny 2" xfId="2"/>
    <cellStyle name="Procentowy" xfId="1" builtinId="5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view="pageBreakPreview" zoomScaleNormal="100" zoomScaleSheetLayoutView="100" workbookViewId="0">
      <selection activeCell="B7" sqref="B7"/>
    </sheetView>
  </sheetViews>
  <sheetFormatPr defaultRowHeight="15"/>
  <cols>
    <col min="1" max="1" width="5.5703125" style="5" customWidth="1"/>
    <col min="2" max="2" width="70" style="5" bestFit="1" customWidth="1"/>
    <col min="3" max="3" width="59.7109375" style="4" customWidth="1"/>
    <col min="4" max="4" width="8.140625" style="3" customWidth="1"/>
    <col min="5" max="5" width="10.7109375" style="4" customWidth="1"/>
    <col min="6" max="6" width="12.85546875" style="3" customWidth="1"/>
    <col min="7" max="7" width="16.85546875" style="3" customWidth="1"/>
    <col min="8" max="8" width="9.140625" style="3" customWidth="1"/>
    <col min="9" max="9" width="15.7109375" style="2" customWidth="1"/>
    <col min="10" max="10" width="21.28515625" style="1" customWidth="1"/>
    <col min="11" max="11" width="16" style="1" customWidth="1"/>
    <col min="12" max="12" width="12.42578125" style="1" customWidth="1"/>
    <col min="13" max="13" width="16.42578125" style="1" bestFit="1" customWidth="1"/>
    <col min="14" max="14" width="9.140625" style="1"/>
    <col min="15" max="15" width="11.42578125" style="1" bestFit="1" customWidth="1"/>
    <col min="16" max="16384" width="9.140625" style="1"/>
  </cols>
  <sheetData>
    <row r="1" spans="1:11">
      <c r="A1" s="37" t="s">
        <v>18</v>
      </c>
      <c r="B1" s="37"/>
      <c r="C1" s="37"/>
      <c r="D1" s="37"/>
      <c r="E1" s="37"/>
      <c r="F1" s="37"/>
      <c r="G1" s="37"/>
      <c r="H1" s="37"/>
      <c r="I1" s="37"/>
    </row>
    <row r="2" spans="1:11" s="33" customFormat="1" ht="75">
      <c r="A2" s="35" t="s">
        <v>14</v>
      </c>
      <c r="B2" s="35" t="s">
        <v>13</v>
      </c>
      <c r="C2" s="35" t="s">
        <v>12</v>
      </c>
      <c r="D2" s="35" t="s">
        <v>11</v>
      </c>
      <c r="E2" s="35" t="s">
        <v>10</v>
      </c>
      <c r="F2" s="36" t="s">
        <v>9</v>
      </c>
      <c r="G2" s="35" t="s">
        <v>8</v>
      </c>
      <c r="H2" s="35" t="s">
        <v>7</v>
      </c>
      <c r="I2" s="35" t="s">
        <v>6</v>
      </c>
      <c r="J2" s="27"/>
    </row>
    <row r="3" spans="1:11" s="33" customFormat="1" ht="12.75" customHeight="1">
      <c r="A3" s="34">
        <v>1</v>
      </c>
      <c r="B3" s="34">
        <v>2</v>
      </c>
      <c r="C3" s="34">
        <v>3</v>
      </c>
      <c r="D3" s="34">
        <v>4</v>
      </c>
      <c r="E3" s="34">
        <v>5</v>
      </c>
      <c r="F3" s="34">
        <v>6</v>
      </c>
      <c r="G3" s="34">
        <v>7</v>
      </c>
      <c r="H3" s="34">
        <v>8</v>
      </c>
      <c r="I3" s="34">
        <v>9</v>
      </c>
      <c r="J3" s="27"/>
    </row>
    <row r="4" spans="1:11" s="26" customFormat="1" ht="24" customHeight="1">
      <c r="A4" s="32" t="s">
        <v>5</v>
      </c>
      <c r="B4" s="31" t="s">
        <v>4</v>
      </c>
      <c r="C4" s="30"/>
      <c r="D4" s="28"/>
      <c r="E4" s="28"/>
      <c r="F4" s="29"/>
      <c r="G4" s="28"/>
      <c r="H4" s="28"/>
      <c r="I4" s="28"/>
      <c r="J4" s="27"/>
    </row>
    <row r="5" spans="1:11" s="18" customFormat="1" ht="168" customHeight="1">
      <c r="A5" s="25">
        <f>SUBTOTAL(3,B5:$B$5)</f>
        <v>1</v>
      </c>
      <c r="B5" s="24" t="s">
        <v>16</v>
      </c>
      <c r="C5" s="24"/>
      <c r="D5" s="23" t="s">
        <v>3</v>
      </c>
      <c r="E5" s="23">
        <v>800</v>
      </c>
      <c r="F5" s="22"/>
      <c r="G5" s="20">
        <f>E5*F5</f>
        <v>0</v>
      </c>
      <c r="H5" s="21">
        <v>0.23</v>
      </c>
      <c r="I5" s="20">
        <f>G5+ROUND(G5*H5,2)</f>
        <v>0</v>
      </c>
      <c r="J5" s="19"/>
    </row>
    <row r="6" spans="1:11" s="18" customFormat="1" ht="142.5">
      <c r="A6" s="25">
        <f>SUBTOTAL(3,B$5:$B6)</f>
        <v>2</v>
      </c>
      <c r="B6" s="24" t="s">
        <v>15</v>
      </c>
      <c r="C6" s="24"/>
      <c r="D6" s="23" t="s">
        <v>3</v>
      </c>
      <c r="E6" s="23">
        <v>320</v>
      </c>
      <c r="F6" s="22"/>
      <c r="G6" s="20">
        <f>E6*F6</f>
        <v>0</v>
      </c>
      <c r="H6" s="21">
        <v>0.23</v>
      </c>
      <c r="I6" s="20">
        <f>G6+ROUND(G6*H6,2)</f>
        <v>0</v>
      </c>
      <c r="J6" s="19"/>
    </row>
    <row r="7" spans="1:11" s="18" customFormat="1" ht="85.5">
      <c r="A7" s="25">
        <f>SUBTOTAL(3,B$5:$B7)</f>
        <v>3</v>
      </c>
      <c r="B7" s="24" t="s">
        <v>17</v>
      </c>
      <c r="C7" s="24"/>
      <c r="D7" s="23" t="s">
        <v>3</v>
      </c>
      <c r="E7" s="23">
        <v>50</v>
      </c>
      <c r="F7" s="22"/>
      <c r="G7" s="20">
        <f>E7*F7</f>
        <v>0</v>
      </c>
      <c r="H7" s="21">
        <v>0.23</v>
      </c>
      <c r="I7" s="20">
        <f>G7+ROUND(G7*H7,2)</f>
        <v>0</v>
      </c>
      <c r="J7" s="19"/>
    </row>
    <row r="8" spans="1:11" s="8" customFormat="1" ht="27.75" customHeight="1">
      <c r="A8" s="17"/>
      <c r="B8" s="16"/>
      <c r="C8" s="16"/>
      <c r="D8" s="15" t="s">
        <v>2</v>
      </c>
      <c r="E8" s="14"/>
      <c r="F8" s="13" t="s">
        <v>1</v>
      </c>
      <c r="G8" s="11">
        <f>SUM(G5:G7)</f>
        <v>0</v>
      </c>
      <c r="H8" s="12" t="s">
        <v>0</v>
      </c>
      <c r="I8" s="11">
        <f>SUM(I5:I7)</f>
        <v>0</v>
      </c>
      <c r="J8" s="10"/>
      <c r="K8" s="9"/>
    </row>
    <row r="12" spans="1:11">
      <c r="I12" s="7"/>
    </row>
    <row r="13" spans="1:11">
      <c r="I13" s="7"/>
    </row>
    <row r="14" spans="1:11">
      <c r="I14" s="6"/>
    </row>
  </sheetData>
  <mergeCells count="1">
    <mergeCell ref="A1:I1"/>
  </mergeCells>
  <conditionalFormatting sqref="C7">
    <cfRule type="duplicateValues" dxfId="11" priority="11" stopIfTrue="1"/>
  </conditionalFormatting>
  <conditionalFormatting sqref="C7">
    <cfRule type="duplicateValues" dxfId="10" priority="10" stopIfTrue="1"/>
  </conditionalFormatting>
  <conditionalFormatting sqref="C7">
    <cfRule type="duplicateValues" dxfId="9" priority="9" stopIfTrue="1"/>
  </conditionalFormatting>
  <conditionalFormatting sqref="C7">
    <cfRule type="duplicateValues" dxfId="8" priority="12" stopIfTrue="1"/>
  </conditionalFormatting>
  <conditionalFormatting sqref="C5">
    <cfRule type="duplicateValues" dxfId="7" priority="7" stopIfTrue="1"/>
  </conditionalFormatting>
  <conditionalFormatting sqref="C5">
    <cfRule type="duplicateValues" dxfId="6" priority="6" stopIfTrue="1"/>
  </conditionalFormatting>
  <conditionalFormatting sqref="C5">
    <cfRule type="duplicateValues" dxfId="5" priority="5" stopIfTrue="1"/>
  </conditionalFormatting>
  <conditionalFormatting sqref="C5">
    <cfRule type="duplicateValues" dxfId="4" priority="8" stopIfTrue="1"/>
  </conditionalFormatting>
  <conditionalFormatting sqref="C6">
    <cfRule type="duplicateValues" dxfId="3" priority="3" stopIfTrue="1"/>
  </conditionalFormatting>
  <conditionalFormatting sqref="C6">
    <cfRule type="duplicateValues" dxfId="2" priority="2" stopIfTrue="1"/>
  </conditionalFormatting>
  <conditionalFormatting sqref="C6">
    <cfRule type="duplicateValues" dxfId="1" priority="1" stopIfTrue="1"/>
  </conditionalFormatting>
  <conditionalFormatting sqref="C6">
    <cfRule type="duplicateValues" dxfId="0" priority="4" stopIfTrue="1"/>
  </conditionalFormatting>
  <printOptions horizontalCentered="1"/>
  <pageMargins left="0.39370078740157483" right="0.39370078740157483" top="0.78740157480314965" bottom="0.78740157480314965" header="0" footer="0"/>
  <pageSetup paperSize="9" scale="66" fitToHeight="0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dcterms:created xsi:type="dcterms:W3CDTF">2021-03-05T10:42:37Z</dcterms:created>
  <dcterms:modified xsi:type="dcterms:W3CDTF">2021-03-22T07:37:15Z</dcterms:modified>
</cp:coreProperties>
</file>