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1_dokumenty_2024\0_przeatrgi\1_oswietlenie\odGrzeska\"/>
    </mc:Choice>
  </mc:AlternateContent>
  <xr:revisionPtr revIDLastSave="0" documentId="13_ncr:1_{7F8DDF9D-2016-437C-99DF-2BD575542778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Wykaz_zadań" sheetId="1" r:id="rId1"/>
    <sheet name="Harmonogram" sheetId="3" r:id="rId2"/>
    <sheet name="ceny_z_ofert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A5" i="4"/>
  <c r="A6" i="4"/>
  <c r="A7" i="4"/>
  <c r="A8" i="4"/>
  <c r="A4" i="4"/>
  <c r="D5" i="4"/>
  <c r="E5" i="4" s="1"/>
  <c r="D6" i="4"/>
  <c r="E6" i="4" s="1"/>
  <c r="F6" i="4" s="1"/>
  <c r="D7" i="4"/>
  <c r="D8" i="4"/>
  <c r="E8" i="4" s="1"/>
  <c r="F8" i="4" s="1"/>
  <c r="C9" i="4"/>
  <c r="B9" i="4"/>
  <c r="D4" i="4"/>
  <c r="E4" i="4" l="1"/>
  <c r="F4" i="4" s="1"/>
  <c r="E7" i="4"/>
  <c r="F7" i="4" s="1"/>
  <c r="E9" i="4"/>
  <c r="D9" i="4"/>
  <c r="F5" i="4"/>
  <c r="A9" i="3"/>
  <c r="A10" i="3"/>
  <c r="A11" i="3"/>
  <c r="A8" i="3"/>
  <c r="F9" i="4" l="1"/>
  <c r="E18" i="3"/>
  <c r="H18" i="3"/>
  <c r="K18" i="3"/>
  <c r="N18" i="3"/>
  <c r="Q18" i="3"/>
  <c r="T18" i="3"/>
  <c r="W18" i="3"/>
  <c r="AC18" i="3"/>
  <c r="B18" i="3"/>
  <c r="A21" i="3" l="1"/>
</calcChain>
</file>

<file path=xl/sharedStrings.xml><?xml version="1.0" encoding="utf-8"?>
<sst xmlns="http://schemas.openxmlformats.org/spreadsheetml/2006/main" count="46" uniqueCount="40">
  <si>
    <t>Nazwa odcinka</t>
  </si>
  <si>
    <t>OKRES REALIZACJI ZAMÓWIENIA MIESIĄCE / DEKADY</t>
  </si>
  <si>
    <t>RAZEM</t>
  </si>
  <si>
    <t>RAZEM:</t>
  </si>
  <si>
    <t>Przykład wypełnienia harmonogramu</t>
  </si>
  <si>
    <t>DFP</t>
  </si>
  <si>
    <t>RB</t>
  </si>
  <si>
    <t xml:space="preserve"> - realizacja robót budowlanych</t>
  </si>
  <si>
    <t xml:space="preserve"> - opracowanie dokumentacji formalno - prawnej jak uzgodnienia, opracowanie projektu budowlanego itp. wraz ze zgłoszeniem zamiaru wykonania
robót budowlanych</t>
  </si>
  <si>
    <t>Instrukcja wypełnienia harmonogramu rzeczowo – terminowo – finansowego:</t>
  </si>
  <si>
    <t>2. W ostatnim wierszu i ostatniej kolumnie należy zsumować wartości odpowiednio dla każdego miesiąca i każdego zadania (odcinka).</t>
  </si>
  <si>
    <t>*Harmonogram rzeczowo – terminowo – finansowy stanowi podstawę m.in. do:</t>
  </si>
  <si>
    <t>- rozliczeń częściowych;</t>
  </si>
  <si>
    <t>- odstąpienia od zawartej umowy przez Zamawiającego z przyczyn, za które odpowiada Wykonawca, gdy opóźnienie w realizacji robót względem założeń przyjętych w harmonogramie dla dowolnego odcinka  wyniesie 21 dni kalendarzowych.</t>
  </si>
  <si>
    <r>
      <t xml:space="preserve">1. W tabeli należy wpisywać wartości </t>
    </r>
    <r>
      <rPr>
        <b/>
        <sz val="10"/>
        <color theme="1"/>
        <rFont val="Calibri"/>
        <family val="2"/>
        <charset val="238"/>
        <scheme val="minor"/>
      </rPr>
      <t>netto</t>
    </r>
    <r>
      <rPr>
        <sz val="10"/>
        <color theme="1"/>
        <rFont val="Calibri"/>
        <family val="2"/>
        <charset val="238"/>
        <scheme val="minor"/>
      </rPr>
      <t xml:space="preserve"> planowanych do wykonania prac w danym miesiącu dla danego odcinka oznaczając jednocześnie graficznie okres ich trwania np. w sposób                           gdzie w tabeli (1, 2, 3) oznaczają dekady;</t>
    </r>
  </si>
  <si>
    <t xml:space="preserve"> w ww. harmonogramie należy wskazać z osobna przewidywany czasookres na zaprojektowanie robót oraz na ich wykonanie.</t>
  </si>
  <si>
    <t>Projekt</t>
  </si>
  <si>
    <t>Roboty budowlane</t>
  </si>
  <si>
    <t>cena
[zł netto]</t>
  </si>
  <si>
    <t>Razem:</t>
  </si>
  <si>
    <t>VAT</t>
  </si>
  <si>
    <t>Razem
brutto</t>
  </si>
  <si>
    <t>Razem
netto</t>
  </si>
  <si>
    <t>ROZBUDOWA OŚWIETLENIA ULICZNEGO</t>
  </si>
  <si>
    <t>zadanie 1: msc. Karolinów</t>
  </si>
  <si>
    <t>zadanie 2: msc. Ostrów - Wyszyce</t>
  </si>
  <si>
    <t>zadanie 3: msc. Krasocin, ul. B.Więckowicza</t>
  </si>
  <si>
    <t>zadanie 4: msc. Krasocin, ul. 3 Maja</t>
  </si>
  <si>
    <t xml:space="preserve">zadanie 5: msc. Czostków </t>
  </si>
  <si>
    <t>III.2024</t>
  </si>
  <si>
    <t>IV.2024</t>
  </si>
  <si>
    <t>V.2024</t>
  </si>
  <si>
    <t>VI.2024</t>
  </si>
  <si>
    <t>VII.2024</t>
  </si>
  <si>
    <t>VIII.2024</t>
  </si>
  <si>
    <t>IX.2024</t>
  </si>
  <si>
    <t>X.2024</t>
  </si>
  <si>
    <t>XI.2024</t>
  </si>
  <si>
    <t>XII.2024</t>
  </si>
  <si>
    <t>załącznik do umowy nr 272.1.2024 z ......2024r. - Harmonogram rzeczowo – terminowo – finansowy*.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</si>
</sst>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right" vertical="center"/>
    </xf>
    <xf numFmtId="164" fontId="1" fillId="0" borderId="0" xfId="0" applyNumberFormat="1" applyFont="1"/>
    <xf numFmtId="0" fontId="0" fillId="0" borderId="0" xfId="0" applyAlignment="1">
      <alignment vertical="center"/>
    </xf>
    <xf numFmtId="164" fontId="0" fillId="0" borderId="0" xfId="0" quotePrefix="1" applyNumberFormat="1"/>
    <xf numFmtId="164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0" xfId="0" quotePrefix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quotePrefix="1" applyNumberFormat="1" applyFont="1"/>
    <xf numFmtId="0" fontId="2" fillId="0" borderId="0" xfId="0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right" vertical="top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Continuous"/>
    </xf>
    <xf numFmtId="0" fontId="0" fillId="0" borderId="7" xfId="0" quotePrefix="1" applyBorder="1" applyAlignment="1">
      <alignment horizontal="center"/>
    </xf>
    <xf numFmtId="8" fontId="0" fillId="0" borderId="2" xfId="0" quotePrefix="1" applyNumberForma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164" fontId="0" fillId="0" borderId="4" xfId="0" quotePrefix="1" applyNumberForma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4" fontId="0" fillId="0" borderId="0" xfId="0" applyNumberFormat="1"/>
    <xf numFmtId="166" fontId="0" fillId="0" borderId="0" xfId="0" applyNumberFormat="1" applyAlignment="1">
      <alignment horizontal="right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165" fontId="0" fillId="0" borderId="0" xfId="0" applyNumberFormat="1"/>
    <xf numFmtId="165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quotePrefix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20</xdr:row>
      <xdr:rowOff>95250</xdr:rowOff>
    </xdr:from>
    <xdr:to>
      <xdr:col>8</xdr:col>
      <xdr:colOff>161925</xdr:colOff>
      <xdr:row>20</xdr:row>
      <xdr:rowOff>104775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571875" y="3333750"/>
          <a:ext cx="1543050" cy="95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20</xdr:row>
      <xdr:rowOff>95250</xdr:rowOff>
    </xdr:from>
    <xdr:to>
      <xdr:col>16</xdr:col>
      <xdr:colOff>0</xdr:colOff>
      <xdr:row>20</xdr:row>
      <xdr:rowOff>95250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153275" y="3333750"/>
          <a:ext cx="3143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495300</xdr:colOff>
      <xdr:row>59</xdr:row>
      <xdr:rowOff>97155</xdr:rowOff>
    </xdr:from>
    <xdr:to>
      <xdr:col>46</xdr:col>
      <xdr:colOff>266700</xdr:colOff>
      <xdr:row>59</xdr:row>
      <xdr:rowOff>97155</xdr:rowOff>
    </xdr:to>
    <xdr:cxnSp macro="">
      <xdr:nvCxnSpPr>
        <xdr:cNvPr id="8" name="Łącznik prostoliniowy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0353675" y="6116955"/>
          <a:ext cx="990600" cy="0"/>
        </a:xfrm>
        <a:prstGeom prst="line">
          <a:avLst/>
        </a:pr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149225</xdr:colOff>
      <xdr:row>27</xdr:row>
      <xdr:rowOff>107950</xdr:rowOff>
    </xdr:from>
    <xdr:to>
      <xdr:col>21</xdr:col>
      <xdr:colOff>158750</xdr:colOff>
      <xdr:row>27</xdr:row>
      <xdr:rowOff>107950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248775" y="7315200"/>
          <a:ext cx="6699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opLeftCell="A13" zoomScaleNormal="100" workbookViewId="0">
      <selection activeCell="A41" sqref="A41"/>
    </sheetView>
  </sheetViews>
  <sheetFormatPr defaultRowHeight="14.5" outlineLevelCol="1" x14ac:dyDescent="0.35"/>
  <cols>
    <col min="1" max="1" width="46.7265625" customWidth="1"/>
    <col min="2" max="4" width="12.7265625" customWidth="1" outlineLevel="1"/>
    <col min="5" max="5" width="5.1796875" customWidth="1" outlineLevel="1"/>
    <col min="6" max="6" width="2.453125" customWidth="1"/>
    <col min="7" max="7" width="15.26953125" customWidth="1"/>
    <col min="8" max="8" width="11.453125" customWidth="1"/>
    <col min="9" max="9" width="11.26953125" customWidth="1"/>
    <col min="11" max="11" width="18.26953125" customWidth="1"/>
    <col min="16" max="16" width="14" customWidth="1"/>
  </cols>
  <sheetData>
    <row r="1" spans="1:16" ht="31.5" customHeight="1" x14ac:dyDescent="0.35">
      <c r="A1" s="66"/>
      <c r="B1" s="67"/>
      <c r="C1" s="67"/>
      <c r="D1" s="67"/>
      <c r="E1" s="68"/>
    </row>
    <row r="2" spans="1:16" ht="31.5" customHeight="1" x14ac:dyDescent="0.35">
      <c r="A2" s="69"/>
      <c r="B2" s="68"/>
      <c r="C2" s="68"/>
      <c r="D2" s="68"/>
      <c r="E2" s="68"/>
    </row>
    <row r="3" spans="1:16" x14ac:dyDescent="0.35">
      <c r="A3" s="70"/>
      <c r="B3" s="68"/>
      <c r="C3" s="68"/>
      <c r="D3" s="68"/>
      <c r="E3" s="68"/>
    </row>
    <row r="4" spans="1:16" x14ac:dyDescent="0.35">
      <c r="A4" s="50"/>
      <c r="B4" s="68"/>
      <c r="C4" s="68"/>
      <c r="D4" s="68"/>
      <c r="E4" s="68"/>
    </row>
    <row r="6" spans="1:16" x14ac:dyDescent="0.35">
      <c r="B6" s="2"/>
      <c r="C6" s="2"/>
      <c r="D6" s="2"/>
      <c r="E6" s="2"/>
      <c r="G6" s="2"/>
      <c r="H6" s="2"/>
      <c r="I6" s="71"/>
      <c r="K6" s="56"/>
      <c r="L6" s="48"/>
      <c r="M6" s="48"/>
      <c r="N6" s="48"/>
      <c r="O6" s="48"/>
    </row>
    <row r="7" spans="1:16" x14ac:dyDescent="0.35">
      <c r="A7" s="72"/>
      <c r="B7" s="10"/>
      <c r="C7" s="3"/>
      <c r="D7" s="3"/>
      <c r="E7" s="3"/>
      <c r="G7" s="73"/>
      <c r="K7" s="56"/>
      <c r="L7" s="48"/>
      <c r="M7" s="48"/>
      <c r="N7" s="48"/>
      <c r="O7" s="48"/>
      <c r="P7" s="29"/>
    </row>
    <row r="8" spans="1:16" x14ac:dyDescent="0.35">
      <c r="A8" s="72"/>
      <c r="B8" s="10"/>
      <c r="C8" s="3"/>
      <c r="D8" s="3"/>
      <c r="E8" s="3"/>
      <c r="G8" s="73"/>
      <c r="K8" s="56"/>
      <c r="L8" s="49"/>
      <c r="M8" s="49"/>
      <c r="N8" s="50"/>
      <c r="O8" s="48"/>
      <c r="P8" s="29"/>
    </row>
    <row r="9" spans="1:16" x14ac:dyDescent="0.35">
      <c r="A9" s="4"/>
      <c r="B9" s="5"/>
      <c r="C9" s="5"/>
      <c r="D9" s="5"/>
      <c r="E9" s="5"/>
      <c r="G9" s="74"/>
      <c r="H9" s="74"/>
      <c r="I9" s="74"/>
      <c r="K9" s="51"/>
      <c r="L9" s="52"/>
      <c r="M9" s="52"/>
      <c r="N9" s="52"/>
      <c r="O9" s="53"/>
      <c r="P9" s="29"/>
    </row>
    <row r="10" spans="1:16" x14ac:dyDescent="0.35">
      <c r="A10" s="4"/>
      <c r="B10" s="5"/>
      <c r="C10" s="5"/>
      <c r="D10" s="5"/>
      <c r="E10" s="5"/>
      <c r="K10" s="51"/>
      <c r="L10" s="52"/>
      <c r="M10" s="52"/>
      <c r="N10" s="52"/>
      <c r="O10" s="48"/>
      <c r="P10" s="29"/>
    </row>
    <row r="11" spans="1:16" x14ac:dyDescent="0.35">
      <c r="A11" s="6"/>
      <c r="K11" s="54"/>
      <c r="L11" s="55"/>
      <c r="M11" s="55"/>
      <c r="N11" s="55"/>
      <c r="O11" s="53"/>
    </row>
    <row r="12" spans="1:16" x14ac:dyDescent="0.35">
      <c r="B12" s="3"/>
      <c r="C12" s="8"/>
      <c r="D12" s="5"/>
    </row>
    <row r="13" spans="1:16" x14ac:dyDescent="0.35">
      <c r="B13" s="3"/>
      <c r="C13" s="3"/>
      <c r="D13" s="3"/>
    </row>
    <row r="14" spans="1:16" x14ac:dyDescent="0.35">
      <c r="A14" s="16"/>
      <c r="B14" s="3"/>
      <c r="C14" s="7"/>
      <c r="D14" s="3"/>
    </row>
    <row r="15" spans="1:16" x14ac:dyDescent="0.35">
      <c r="A15" s="17"/>
      <c r="B15" s="18"/>
      <c r="C15" s="3"/>
      <c r="D15" s="3"/>
    </row>
    <row r="16" spans="1:16" x14ac:dyDescent="0.35">
      <c r="A16" s="8"/>
      <c r="B16" s="19"/>
      <c r="C16" s="3"/>
      <c r="D16" s="3"/>
      <c r="E16" s="2"/>
      <c r="K16" s="59"/>
      <c r="L16" s="59"/>
    </row>
    <row r="17" spans="1:5" x14ac:dyDescent="0.35">
      <c r="A17" s="8"/>
      <c r="B17" s="10"/>
      <c r="C17" s="7"/>
      <c r="D17" s="3"/>
      <c r="E17" s="3"/>
    </row>
    <row r="18" spans="1:5" x14ac:dyDescent="0.35">
      <c r="A18" s="8"/>
      <c r="B18" s="21"/>
      <c r="C18" s="22"/>
      <c r="D18" s="3"/>
      <c r="E18" s="3"/>
    </row>
    <row r="19" spans="1:5" x14ac:dyDescent="0.35">
      <c r="A19" s="23"/>
      <c r="B19" s="24"/>
      <c r="C19" s="25"/>
      <c r="D19" s="25"/>
      <c r="E19" s="25"/>
    </row>
    <row r="20" spans="1:5" x14ac:dyDescent="0.35">
      <c r="A20" s="26"/>
      <c r="B20" s="27"/>
      <c r="C20" s="28"/>
      <c r="D20" s="25"/>
      <c r="E20" s="25"/>
    </row>
    <row r="21" spans="1:5" x14ac:dyDescent="0.35">
      <c r="B21" s="28"/>
      <c r="C21" s="25"/>
      <c r="D21" s="25"/>
      <c r="E21" s="25"/>
    </row>
    <row r="22" spans="1:5" x14ac:dyDescent="0.35">
      <c r="B22" s="28"/>
      <c r="C22" s="25"/>
      <c r="D22" s="60"/>
      <c r="E22" s="25"/>
    </row>
    <row r="23" spans="1:5" x14ac:dyDescent="0.35">
      <c r="B23" s="28"/>
      <c r="C23" s="25"/>
      <c r="D23" s="60"/>
      <c r="E23" s="25"/>
    </row>
    <row r="24" spans="1:5" x14ac:dyDescent="0.35">
      <c r="B24" s="28"/>
      <c r="C24" s="25"/>
      <c r="D24" s="60"/>
      <c r="E24" s="25"/>
    </row>
    <row r="25" spans="1:5" x14ac:dyDescent="0.35">
      <c r="B25" s="28"/>
      <c r="C25" s="25"/>
      <c r="D25" s="60"/>
      <c r="E25" s="25"/>
    </row>
    <row r="26" spans="1:5" x14ac:dyDescent="0.35">
      <c r="B26" s="28"/>
      <c r="C26" s="25"/>
      <c r="D26" s="60"/>
      <c r="E26" s="25"/>
    </row>
    <row r="27" spans="1:5" x14ac:dyDescent="0.35">
      <c r="B27" s="28"/>
      <c r="C27" s="25"/>
      <c r="D27" s="60"/>
      <c r="E27" s="25"/>
    </row>
    <row r="28" spans="1:5" x14ac:dyDescent="0.35">
      <c r="A28" s="58"/>
      <c r="B28" s="28"/>
      <c r="C28" s="25"/>
      <c r="D28" s="60"/>
      <c r="E28" s="25"/>
    </row>
    <row r="29" spans="1:5" x14ac:dyDescent="0.35">
      <c r="A29" s="58"/>
      <c r="B29" s="28"/>
      <c r="C29" s="25"/>
      <c r="D29" s="57"/>
      <c r="E29" s="25"/>
    </row>
    <row r="31" spans="1:5" x14ac:dyDescent="0.35">
      <c r="B31" s="2"/>
      <c r="C31" s="2"/>
      <c r="D31" s="2"/>
      <c r="E31" s="2"/>
    </row>
    <row r="32" spans="1:5" x14ac:dyDescent="0.35">
      <c r="A32" s="20" t="s">
        <v>24</v>
      </c>
      <c r="B32" s="10"/>
      <c r="C32" s="3"/>
      <c r="D32" s="3"/>
      <c r="E32" s="3"/>
    </row>
    <row r="33" spans="1:5" x14ac:dyDescent="0.35">
      <c r="A33" s="20" t="s">
        <v>25</v>
      </c>
      <c r="B33" s="10"/>
      <c r="C33" s="3"/>
      <c r="D33" s="3"/>
      <c r="E33" s="3"/>
    </row>
    <row r="34" spans="1:5" x14ac:dyDescent="0.35">
      <c r="A34" s="20" t="s">
        <v>26</v>
      </c>
      <c r="B34" s="10"/>
      <c r="C34" s="3"/>
      <c r="D34" s="3"/>
      <c r="E34" s="3"/>
    </row>
    <row r="35" spans="1:5" x14ac:dyDescent="0.35">
      <c r="A35" s="20" t="s">
        <v>27</v>
      </c>
      <c r="B35" s="10"/>
      <c r="C35" s="3"/>
      <c r="D35" s="3"/>
      <c r="E35" s="3"/>
    </row>
    <row r="36" spans="1:5" x14ac:dyDescent="0.35">
      <c r="A36" s="20" t="s">
        <v>28</v>
      </c>
      <c r="B36" s="10"/>
      <c r="C36" s="3"/>
      <c r="D36" s="3"/>
      <c r="E36" s="3"/>
    </row>
    <row r="37" spans="1:5" x14ac:dyDescent="0.35">
      <c r="A37" s="20"/>
      <c r="B37" s="10"/>
      <c r="C37" s="3"/>
      <c r="D37" s="3"/>
      <c r="E37" s="3"/>
    </row>
    <row r="38" spans="1:5" x14ac:dyDescent="0.35">
      <c r="A38" s="20"/>
      <c r="B38" s="10"/>
      <c r="C38" s="3"/>
      <c r="D38" s="3"/>
      <c r="E38" s="3"/>
    </row>
    <row r="39" spans="1:5" x14ac:dyDescent="0.35">
      <c r="A39" s="20"/>
      <c r="B39" s="10"/>
      <c r="C39" s="3"/>
      <c r="D39" s="3"/>
      <c r="E39" s="3"/>
    </row>
    <row r="40" spans="1:5" x14ac:dyDescent="0.35">
      <c r="A40" s="65"/>
      <c r="B40" s="5"/>
      <c r="C40" s="5"/>
      <c r="D40" s="5"/>
      <c r="E40" s="5"/>
    </row>
    <row r="44" spans="1:5" x14ac:dyDescent="0.35">
      <c r="C44" s="17"/>
    </row>
    <row r="47" spans="1:5" x14ac:dyDescent="0.35">
      <c r="A47" s="61"/>
      <c r="B47" s="62"/>
      <c r="C47" s="62"/>
      <c r="D47" s="63"/>
    </row>
    <row r="48" spans="1:5" x14ac:dyDescent="0.35">
      <c r="A48" s="61"/>
      <c r="B48" s="62"/>
      <c r="C48" s="62"/>
      <c r="D48" s="63"/>
    </row>
    <row r="49" spans="1:4" x14ac:dyDescent="0.35">
      <c r="A49" s="61"/>
      <c r="B49" s="62"/>
      <c r="C49" s="62"/>
      <c r="D49" s="63"/>
    </row>
    <row r="50" spans="1:4" x14ac:dyDescent="0.35">
      <c r="A50" s="61"/>
      <c r="B50" s="62"/>
      <c r="C50" s="62"/>
      <c r="D50" s="63"/>
    </row>
    <row r="51" spans="1:4" x14ac:dyDescent="0.35">
      <c r="A51" s="61"/>
      <c r="B51" s="62"/>
      <c r="C51" s="62"/>
      <c r="D51" s="63"/>
    </row>
    <row r="52" spans="1:4" x14ac:dyDescent="0.35">
      <c r="A52" s="61"/>
      <c r="B52" s="62"/>
      <c r="C52" s="62"/>
      <c r="D52" s="63"/>
    </row>
    <row r="53" spans="1:4" x14ac:dyDescent="0.35">
      <c r="A53" s="61"/>
      <c r="B53" s="62"/>
      <c r="C53" s="62"/>
      <c r="D53" s="63"/>
    </row>
    <row r="54" spans="1:4" x14ac:dyDescent="0.35">
      <c r="B54" s="64"/>
      <c r="C54" s="64"/>
      <c r="D54" s="64"/>
    </row>
  </sheetData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showGridLines="0" tabSelected="1" workbookViewId="0"/>
  </sheetViews>
  <sheetFormatPr defaultRowHeight="14.5" x14ac:dyDescent="0.35"/>
  <cols>
    <col min="1" max="1" width="45.1796875" customWidth="1"/>
    <col min="2" max="31" width="4.7265625" customWidth="1"/>
    <col min="32" max="32" width="11.26953125" customWidth="1"/>
  </cols>
  <sheetData>
    <row r="1" spans="1:32" ht="15.5" x14ac:dyDescent="0.35">
      <c r="A1" s="47" t="s">
        <v>39</v>
      </c>
    </row>
    <row r="2" spans="1:32" x14ac:dyDescent="0.35">
      <c r="A2" t="s">
        <v>23</v>
      </c>
    </row>
    <row r="3" spans="1:32" x14ac:dyDescent="0.3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5" spans="1:32" x14ac:dyDescent="0.3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32" x14ac:dyDescent="0.35">
      <c r="A6" s="80" t="s">
        <v>0</v>
      </c>
      <c r="B6" s="79" t="s">
        <v>29</v>
      </c>
      <c r="C6" s="79"/>
      <c r="D6" s="79"/>
      <c r="E6" s="81" t="s">
        <v>30</v>
      </c>
      <c r="F6" s="82"/>
      <c r="G6" s="83"/>
      <c r="H6" s="81" t="s">
        <v>31</v>
      </c>
      <c r="I6" s="82"/>
      <c r="J6" s="83"/>
      <c r="K6" s="81" t="s">
        <v>32</v>
      </c>
      <c r="L6" s="82"/>
      <c r="M6" s="83"/>
      <c r="N6" s="81" t="s">
        <v>33</v>
      </c>
      <c r="O6" s="82"/>
      <c r="P6" s="83"/>
      <c r="Q6" s="81" t="s">
        <v>34</v>
      </c>
      <c r="R6" s="82"/>
      <c r="S6" s="83"/>
      <c r="T6" s="81" t="s">
        <v>35</v>
      </c>
      <c r="U6" s="82"/>
      <c r="V6" s="83"/>
      <c r="W6" s="81" t="s">
        <v>36</v>
      </c>
      <c r="X6" s="82"/>
      <c r="Y6" s="83"/>
      <c r="Z6" s="81" t="s">
        <v>37</v>
      </c>
      <c r="AA6" s="82"/>
      <c r="AB6" s="83"/>
      <c r="AC6" s="81" t="s">
        <v>38</v>
      </c>
      <c r="AD6" s="82"/>
      <c r="AE6" s="83"/>
      <c r="AF6" s="79" t="s">
        <v>2</v>
      </c>
    </row>
    <row r="7" spans="1:32" x14ac:dyDescent="0.35">
      <c r="A7" s="80"/>
      <c r="B7" s="11">
        <v>1</v>
      </c>
      <c r="C7" s="11">
        <v>2</v>
      </c>
      <c r="D7" s="11">
        <v>3</v>
      </c>
      <c r="E7" s="11">
        <v>1</v>
      </c>
      <c r="F7" s="11">
        <v>2</v>
      </c>
      <c r="G7" s="11">
        <v>3</v>
      </c>
      <c r="H7" s="11">
        <v>1</v>
      </c>
      <c r="I7" s="11">
        <v>2</v>
      </c>
      <c r="J7" s="11">
        <v>3</v>
      </c>
      <c r="K7" s="11">
        <v>1</v>
      </c>
      <c r="L7" s="11">
        <v>2</v>
      </c>
      <c r="M7" s="11">
        <v>3</v>
      </c>
      <c r="N7" s="11">
        <v>1</v>
      </c>
      <c r="O7" s="11">
        <v>2</v>
      </c>
      <c r="P7" s="11">
        <v>3</v>
      </c>
      <c r="Q7" s="11">
        <v>1</v>
      </c>
      <c r="R7" s="11">
        <v>2</v>
      </c>
      <c r="S7" s="11">
        <v>3</v>
      </c>
      <c r="T7" s="11">
        <v>1</v>
      </c>
      <c r="U7" s="11">
        <v>2</v>
      </c>
      <c r="V7" s="11">
        <v>3</v>
      </c>
      <c r="W7" s="11">
        <v>1</v>
      </c>
      <c r="X7" s="11">
        <v>2</v>
      </c>
      <c r="Y7" s="11">
        <v>3</v>
      </c>
      <c r="Z7" s="11">
        <v>1</v>
      </c>
      <c r="AA7" s="11">
        <v>2</v>
      </c>
      <c r="AB7" s="11">
        <v>3</v>
      </c>
      <c r="AC7" s="11">
        <v>1</v>
      </c>
      <c r="AD7" s="11">
        <v>2</v>
      </c>
      <c r="AE7" s="11">
        <v>3</v>
      </c>
      <c r="AF7" s="79"/>
    </row>
    <row r="8" spans="1:32" ht="45" customHeight="1" x14ac:dyDescent="0.35">
      <c r="A8" s="20" t="str">
        <f>Wykaz_zadań!A32</f>
        <v>zadanie 1: msc. Karolinów</v>
      </c>
      <c r="B8" s="37"/>
      <c r="C8" s="38"/>
      <c r="D8" s="39"/>
      <c r="E8" s="37"/>
      <c r="F8" s="38"/>
      <c r="G8" s="39"/>
      <c r="H8" s="37"/>
      <c r="I8" s="38"/>
      <c r="J8" s="39"/>
      <c r="K8" s="37"/>
      <c r="L8" s="38"/>
      <c r="M8" s="39"/>
      <c r="N8" s="37"/>
      <c r="O8" s="38"/>
      <c r="P8" s="39"/>
      <c r="Q8" s="37"/>
      <c r="R8" s="38"/>
      <c r="S8" s="39"/>
      <c r="T8" s="37"/>
      <c r="U8" s="38"/>
      <c r="V8" s="39"/>
      <c r="W8" s="37"/>
      <c r="X8" s="38"/>
      <c r="Y8" s="39"/>
      <c r="Z8" s="38"/>
      <c r="AA8" s="38"/>
      <c r="AB8" s="38"/>
      <c r="AC8" s="37"/>
      <c r="AD8" s="38"/>
      <c r="AE8" s="39"/>
      <c r="AF8" s="1"/>
    </row>
    <row r="9" spans="1:32" ht="45" customHeight="1" x14ac:dyDescent="0.35">
      <c r="A9" s="20" t="str">
        <f>Wykaz_zadań!A33</f>
        <v>zadanie 2: msc. Ostrów - Wyszyce</v>
      </c>
      <c r="B9" s="37"/>
      <c r="C9" s="38"/>
      <c r="D9" s="39"/>
      <c r="E9" s="37"/>
      <c r="F9" s="38"/>
      <c r="G9" s="39"/>
      <c r="H9" s="37"/>
      <c r="I9" s="38"/>
      <c r="J9" s="39"/>
      <c r="K9" s="37"/>
      <c r="L9" s="38"/>
      <c r="M9" s="39"/>
      <c r="N9" s="37"/>
      <c r="O9" s="38"/>
      <c r="P9" s="39"/>
      <c r="Q9" s="37"/>
      <c r="R9" s="38"/>
      <c r="S9" s="39"/>
      <c r="T9" s="37"/>
      <c r="U9" s="38"/>
      <c r="V9" s="39"/>
      <c r="W9" s="37"/>
      <c r="X9" s="38"/>
      <c r="Y9" s="39"/>
      <c r="Z9" s="38"/>
      <c r="AA9" s="38"/>
      <c r="AB9" s="38"/>
      <c r="AC9" s="37"/>
      <c r="AD9" s="38"/>
      <c r="AE9" s="39"/>
      <c r="AF9" s="1"/>
    </row>
    <row r="10" spans="1:32" ht="45" customHeight="1" x14ac:dyDescent="0.35">
      <c r="A10" s="20" t="str">
        <f>Wykaz_zadań!A34</f>
        <v>zadanie 3: msc. Krasocin, ul. B.Więckowicza</v>
      </c>
      <c r="B10" s="37"/>
      <c r="C10" s="38"/>
      <c r="D10" s="39"/>
      <c r="E10" s="37"/>
      <c r="F10" s="38"/>
      <c r="G10" s="39"/>
      <c r="H10" s="37"/>
      <c r="I10" s="38"/>
      <c r="J10" s="39"/>
      <c r="K10" s="37"/>
      <c r="L10" s="38"/>
      <c r="M10" s="39"/>
      <c r="N10" s="37"/>
      <c r="O10" s="38"/>
      <c r="P10" s="39"/>
      <c r="Q10" s="37"/>
      <c r="R10" s="38"/>
      <c r="S10" s="39"/>
      <c r="T10" s="37"/>
      <c r="U10" s="38"/>
      <c r="V10" s="39"/>
      <c r="W10" s="37"/>
      <c r="X10" s="38"/>
      <c r="Y10" s="39"/>
      <c r="Z10" s="38"/>
      <c r="AA10" s="38"/>
      <c r="AB10" s="38"/>
      <c r="AC10" s="37"/>
      <c r="AD10" s="38"/>
      <c r="AE10" s="39"/>
      <c r="AF10" s="1"/>
    </row>
    <row r="11" spans="1:32" ht="45" customHeight="1" x14ac:dyDescent="0.35">
      <c r="A11" s="20" t="str">
        <f>Wykaz_zadań!A35</f>
        <v>zadanie 4: msc. Krasocin, ul. 3 Maja</v>
      </c>
      <c r="B11" s="37"/>
      <c r="C11" s="38"/>
      <c r="D11" s="39"/>
      <c r="E11" s="37"/>
      <c r="F11" s="38"/>
      <c r="G11" s="39"/>
      <c r="H11" s="37"/>
      <c r="I11" s="38"/>
      <c r="J11" s="39"/>
      <c r="K11" s="37"/>
      <c r="L11" s="38"/>
      <c r="M11" s="39"/>
      <c r="N11" s="37"/>
      <c r="O11" s="38"/>
      <c r="P11" s="39"/>
      <c r="Q11" s="37"/>
      <c r="R11" s="38"/>
      <c r="S11" s="39"/>
      <c r="T11" s="37"/>
      <c r="U11" s="38"/>
      <c r="V11" s="39"/>
      <c r="W11" s="37"/>
      <c r="X11" s="38"/>
      <c r="Y11" s="39"/>
      <c r="Z11" s="38"/>
      <c r="AA11" s="38"/>
      <c r="AB11" s="38"/>
      <c r="AC11" s="37"/>
      <c r="AD11" s="38"/>
      <c r="AE11" s="39"/>
      <c r="AF11" s="1"/>
    </row>
    <row r="12" spans="1:32" ht="45" customHeight="1" x14ac:dyDescent="0.35">
      <c r="A12" s="20" t="str">
        <f>Wykaz_zadań!A36</f>
        <v xml:space="preserve">zadanie 5: msc. Czostków </v>
      </c>
      <c r="B12" s="37"/>
      <c r="C12" s="38"/>
      <c r="D12" s="39"/>
      <c r="E12" s="37"/>
      <c r="F12" s="38"/>
      <c r="G12" s="39"/>
      <c r="H12" s="37"/>
      <c r="I12" s="38"/>
      <c r="J12" s="39"/>
      <c r="K12" s="37"/>
      <c r="L12" s="38"/>
      <c r="M12" s="39"/>
      <c r="N12" s="37"/>
      <c r="O12" s="38"/>
      <c r="P12" s="39"/>
      <c r="Q12" s="37"/>
      <c r="R12" s="38"/>
      <c r="S12" s="39"/>
      <c r="T12" s="37"/>
      <c r="U12" s="38"/>
      <c r="V12" s="39"/>
      <c r="W12" s="37"/>
      <c r="X12" s="38"/>
      <c r="Y12" s="39"/>
      <c r="Z12" s="38"/>
      <c r="AA12" s="38"/>
      <c r="AB12" s="38"/>
      <c r="AC12" s="37"/>
      <c r="AD12" s="38"/>
      <c r="AE12" s="39"/>
      <c r="AF12" s="1"/>
    </row>
    <row r="13" spans="1:32" ht="21" customHeight="1" x14ac:dyDescent="0.35">
      <c r="A13" s="9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1"/>
      <c r="AA13" s="82"/>
      <c r="AB13" s="83"/>
      <c r="AC13" s="79"/>
      <c r="AD13" s="79"/>
      <c r="AE13" s="79"/>
      <c r="AF13" s="1"/>
    </row>
    <row r="16" spans="1:32" x14ac:dyDescent="0.35">
      <c r="A16" t="s">
        <v>4</v>
      </c>
    </row>
    <row r="17" spans="1:32" x14ac:dyDescent="0.35">
      <c r="B17" s="79" t="s">
        <v>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2" x14ac:dyDescent="0.35">
      <c r="A18" s="80" t="s">
        <v>0</v>
      </c>
      <c r="B18" s="79" t="str">
        <f>B6</f>
        <v>III.2024</v>
      </c>
      <c r="C18" s="79"/>
      <c r="D18" s="79"/>
      <c r="E18" s="79" t="str">
        <f t="shared" ref="E18" si="0">E6</f>
        <v>IV.2024</v>
      </c>
      <c r="F18" s="79"/>
      <c r="G18" s="79"/>
      <c r="H18" s="79" t="str">
        <f t="shared" ref="H18" si="1">H6</f>
        <v>V.2024</v>
      </c>
      <c r="I18" s="79"/>
      <c r="J18" s="79"/>
      <c r="K18" s="79" t="str">
        <f t="shared" ref="K18" si="2">K6</f>
        <v>VI.2024</v>
      </c>
      <c r="L18" s="79"/>
      <c r="M18" s="79"/>
      <c r="N18" s="79" t="str">
        <f t="shared" ref="N18" si="3">N6</f>
        <v>VII.2024</v>
      </c>
      <c r="O18" s="79"/>
      <c r="P18" s="79"/>
      <c r="Q18" s="79" t="str">
        <f t="shared" ref="Q18" si="4">Q6</f>
        <v>VIII.2024</v>
      </c>
      <c r="R18" s="79"/>
      <c r="S18" s="79"/>
      <c r="T18" s="79" t="str">
        <f t="shared" ref="T18" si="5">T6</f>
        <v>IX.2024</v>
      </c>
      <c r="U18" s="79"/>
      <c r="V18" s="79"/>
      <c r="W18" s="79" t="str">
        <f t="shared" ref="W18" si="6">W6</f>
        <v>X.2024</v>
      </c>
      <c r="X18" s="79"/>
      <c r="Y18" s="79"/>
      <c r="Z18" s="11"/>
      <c r="AA18" s="11"/>
      <c r="AB18" s="11"/>
      <c r="AC18" s="79" t="str">
        <f t="shared" ref="AC18" si="7">AC6</f>
        <v>XII.2024</v>
      </c>
      <c r="AD18" s="79"/>
      <c r="AE18" s="79"/>
      <c r="AF18" s="79" t="s">
        <v>2</v>
      </c>
    </row>
    <row r="19" spans="1:32" x14ac:dyDescent="0.35">
      <c r="A19" s="80"/>
      <c r="B19" s="11">
        <v>1</v>
      </c>
      <c r="C19" s="11">
        <v>2</v>
      </c>
      <c r="D19" s="11">
        <v>3</v>
      </c>
      <c r="E19" s="11">
        <v>1</v>
      </c>
      <c r="F19" s="11">
        <v>2</v>
      </c>
      <c r="G19" s="11">
        <v>3</v>
      </c>
      <c r="H19" s="11">
        <v>1</v>
      </c>
      <c r="I19" s="11">
        <v>2</v>
      </c>
      <c r="J19" s="11">
        <v>3</v>
      </c>
      <c r="K19" s="11">
        <v>1</v>
      </c>
      <c r="L19" s="11">
        <v>2</v>
      </c>
      <c r="M19" s="11">
        <v>3</v>
      </c>
      <c r="N19" s="11">
        <v>1</v>
      </c>
      <c r="O19" s="11">
        <v>2</v>
      </c>
      <c r="P19" s="11">
        <v>3</v>
      </c>
      <c r="Q19" s="11">
        <v>1</v>
      </c>
      <c r="R19" s="11">
        <v>2</v>
      </c>
      <c r="S19" s="11">
        <v>3</v>
      </c>
      <c r="T19" s="11">
        <v>1</v>
      </c>
      <c r="U19" s="11">
        <v>2</v>
      </c>
      <c r="V19" s="11">
        <v>3</v>
      </c>
      <c r="W19" s="11">
        <v>1</v>
      </c>
      <c r="X19" s="11">
        <v>2</v>
      </c>
      <c r="Y19" s="11">
        <v>3</v>
      </c>
      <c r="Z19" s="11"/>
      <c r="AA19" s="11"/>
      <c r="AB19" s="11"/>
      <c r="AC19" s="11">
        <v>1</v>
      </c>
      <c r="AD19" s="11">
        <v>2</v>
      </c>
      <c r="AE19" s="11">
        <v>3</v>
      </c>
      <c r="AF19" s="79"/>
    </row>
    <row r="20" spans="1:32" x14ac:dyDescent="0.35">
      <c r="A20" s="12"/>
      <c r="B20" s="37"/>
      <c r="C20" s="38"/>
      <c r="D20" s="39"/>
      <c r="E20" s="42"/>
      <c r="F20" s="43">
        <v>1000</v>
      </c>
      <c r="G20" s="44"/>
      <c r="H20" s="40"/>
      <c r="I20" s="38"/>
      <c r="J20" s="39"/>
      <c r="K20" s="37"/>
      <c r="L20" s="38"/>
      <c r="M20" s="39"/>
      <c r="N20" s="37"/>
      <c r="O20" s="38"/>
      <c r="P20" s="39">
        <v>1000</v>
      </c>
      <c r="Q20" s="37"/>
      <c r="R20" s="41"/>
      <c r="S20" s="39"/>
      <c r="T20" s="37"/>
      <c r="U20" s="38"/>
      <c r="V20" s="39"/>
      <c r="W20" s="37"/>
      <c r="X20" s="38"/>
      <c r="Y20" s="39"/>
      <c r="Z20" s="38"/>
      <c r="AA20" s="38"/>
      <c r="AB20" s="38"/>
      <c r="AC20" s="37"/>
      <c r="AD20" s="38"/>
      <c r="AE20" s="39"/>
      <c r="AF20" s="13"/>
    </row>
    <row r="21" spans="1:32" x14ac:dyDescent="0.35">
      <c r="A21" s="14" t="str">
        <f>A8</f>
        <v>zadanie 1: msc. Karolinów</v>
      </c>
      <c r="B21" s="37"/>
      <c r="C21" s="38"/>
      <c r="D21" s="39"/>
      <c r="E21" s="37"/>
      <c r="F21" s="38"/>
      <c r="G21" s="39"/>
      <c r="H21" s="37"/>
      <c r="I21" s="38"/>
      <c r="J21" s="39"/>
      <c r="K21" s="37"/>
      <c r="L21" s="38"/>
      <c r="M21" s="39"/>
      <c r="N21" s="37"/>
      <c r="O21" s="38"/>
      <c r="P21" s="39"/>
      <c r="Q21" s="37"/>
      <c r="R21" s="38"/>
      <c r="S21" s="39"/>
      <c r="T21" s="37"/>
      <c r="U21" s="38"/>
      <c r="V21" s="39"/>
      <c r="W21" s="37"/>
      <c r="X21" s="38"/>
      <c r="Y21" s="39"/>
      <c r="Z21" s="38"/>
      <c r="AA21" s="38"/>
      <c r="AB21" s="38"/>
      <c r="AC21" s="37"/>
      <c r="AD21" s="38"/>
      <c r="AE21" s="39"/>
      <c r="AF21" s="45">
        <v>2000</v>
      </c>
    </row>
    <row r="22" spans="1:32" x14ac:dyDescent="0.35">
      <c r="A22" s="15"/>
      <c r="B22" s="37"/>
      <c r="C22" s="38"/>
      <c r="D22" s="39"/>
      <c r="E22" s="34" t="s">
        <v>5</v>
      </c>
      <c r="F22" s="35"/>
      <c r="G22" s="35"/>
      <c r="H22" s="40"/>
      <c r="I22" s="38"/>
      <c r="J22" s="39"/>
      <c r="K22" s="37"/>
      <c r="L22" s="38"/>
      <c r="M22" s="39"/>
      <c r="N22" s="37"/>
      <c r="O22" s="38"/>
      <c r="P22" s="31" t="s">
        <v>6</v>
      </c>
      <c r="Q22" s="37"/>
      <c r="R22" s="30"/>
      <c r="S22" s="39"/>
      <c r="T22" s="37"/>
      <c r="U22" s="38"/>
      <c r="V22" s="39"/>
      <c r="W22" s="37"/>
      <c r="X22" s="38"/>
      <c r="Y22" s="39"/>
      <c r="Z22" s="38"/>
      <c r="AA22" s="38"/>
      <c r="AB22" s="38"/>
      <c r="AC22" s="37"/>
      <c r="AD22" s="38"/>
      <c r="AE22" s="39"/>
      <c r="AF22" s="15"/>
    </row>
    <row r="24" spans="1:32" ht="30.75" customHeight="1" x14ac:dyDescent="0.35">
      <c r="A24" s="36" t="s">
        <v>5</v>
      </c>
      <c r="B24" s="84" t="s">
        <v>8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</row>
    <row r="25" spans="1:32" x14ac:dyDescent="0.35">
      <c r="A25" s="17" t="s">
        <v>6</v>
      </c>
      <c r="B25" s="16" t="s">
        <v>7</v>
      </c>
    </row>
    <row r="27" spans="1:32" x14ac:dyDescent="0.35">
      <c r="A27" s="46" t="s">
        <v>9</v>
      </c>
    </row>
    <row r="28" spans="1:32" x14ac:dyDescent="0.35">
      <c r="A28" s="46" t="s">
        <v>14</v>
      </c>
    </row>
    <row r="29" spans="1:32" x14ac:dyDescent="0.35">
      <c r="A29" s="46" t="s">
        <v>15</v>
      </c>
    </row>
    <row r="30" spans="1:32" x14ac:dyDescent="0.35">
      <c r="A30" s="46" t="s">
        <v>10</v>
      </c>
    </row>
    <row r="31" spans="1:32" x14ac:dyDescent="0.35">
      <c r="A31" s="46"/>
    </row>
    <row r="32" spans="1:32" x14ac:dyDescent="0.35">
      <c r="A32" s="46" t="s">
        <v>11</v>
      </c>
    </row>
    <row r="33" spans="1:1" x14ac:dyDescent="0.35">
      <c r="A33" s="46" t="s">
        <v>12</v>
      </c>
    </row>
    <row r="34" spans="1:1" x14ac:dyDescent="0.35">
      <c r="A34" s="46" t="s">
        <v>13</v>
      </c>
    </row>
  </sheetData>
  <mergeCells count="36">
    <mergeCell ref="B24:AF24"/>
    <mergeCell ref="W18:Y18"/>
    <mergeCell ref="AC18:AE18"/>
    <mergeCell ref="AF18:AF19"/>
    <mergeCell ref="B17:AE17"/>
    <mergeCell ref="N18:P18"/>
    <mergeCell ref="Q18:S18"/>
    <mergeCell ref="T18:V18"/>
    <mergeCell ref="A18:A19"/>
    <mergeCell ref="B18:D18"/>
    <mergeCell ref="E18:G18"/>
    <mergeCell ref="H18:J18"/>
    <mergeCell ref="K18:M18"/>
    <mergeCell ref="AF6:AF7"/>
    <mergeCell ref="B13:D13"/>
    <mergeCell ref="E13:G13"/>
    <mergeCell ref="H13:J13"/>
    <mergeCell ref="K13:M13"/>
    <mergeCell ref="N13:P13"/>
    <mergeCell ref="Q13:S13"/>
    <mergeCell ref="T13:V13"/>
    <mergeCell ref="W13:Y13"/>
    <mergeCell ref="AC13:AE13"/>
    <mergeCell ref="T6:V6"/>
    <mergeCell ref="W6:Y6"/>
    <mergeCell ref="AC6:AE6"/>
    <mergeCell ref="Z6:AB6"/>
    <mergeCell ref="Z13:AB13"/>
    <mergeCell ref="B5:AE5"/>
    <mergeCell ref="A6:A7"/>
    <mergeCell ref="B6:D6"/>
    <mergeCell ref="E6:G6"/>
    <mergeCell ref="H6:J6"/>
    <mergeCell ref="K6:M6"/>
    <mergeCell ref="N6:P6"/>
    <mergeCell ref="Q6:S6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9"/>
  <sheetViews>
    <sheetView workbookViewId="0">
      <selection activeCell="F19" sqref="F19"/>
    </sheetView>
  </sheetViews>
  <sheetFormatPr defaultRowHeight="14.5" x14ac:dyDescent="0.35"/>
  <cols>
    <col min="1" max="1" width="45.1796875" customWidth="1"/>
    <col min="2" max="3" width="18.26953125" customWidth="1"/>
    <col min="4" max="4" width="14.26953125" customWidth="1"/>
    <col min="5" max="5" width="10.7265625" customWidth="1"/>
    <col min="6" max="6" width="14.26953125" customWidth="1"/>
  </cols>
  <sheetData>
    <row r="2" spans="1:6" ht="30" customHeight="1" x14ac:dyDescent="0.35">
      <c r="A2" s="80" t="s">
        <v>0</v>
      </c>
      <c r="B2" s="85" t="s">
        <v>18</v>
      </c>
      <c r="C2" s="80"/>
      <c r="D2" s="86" t="s">
        <v>22</v>
      </c>
      <c r="E2" s="80" t="s">
        <v>20</v>
      </c>
      <c r="F2" s="85" t="s">
        <v>21</v>
      </c>
    </row>
    <row r="3" spans="1:6" x14ac:dyDescent="0.35">
      <c r="A3" s="80"/>
      <c r="B3" s="75" t="s">
        <v>16</v>
      </c>
      <c r="C3" s="75" t="s">
        <v>17</v>
      </c>
      <c r="D3" s="87"/>
      <c r="E3" s="80"/>
      <c r="F3" s="80"/>
    </row>
    <row r="4" spans="1:6" x14ac:dyDescent="0.35">
      <c r="A4" s="76" t="str">
        <f>Wykaz_zadań!A32</f>
        <v>zadanie 1: msc. Karolinów</v>
      </c>
      <c r="B4" s="78"/>
      <c r="C4" s="78"/>
      <c r="D4" s="78">
        <f>B4+C4</f>
        <v>0</v>
      </c>
      <c r="E4" s="78">
        <f>ROUND(D4*23%,2)</f>
        <v>0</v>
      </c>
      <c r="F4" s="78">
        <f>D4+E4</f>
        <v>0</v>
      </c>
    </row>
    <row r="5" spans="1:6" x14ac:dyDescent="0.35">
      <c r="A5" s="76" t="str">
        <f>Wykaz_zadań!A33</f>
        <v>zadanie 2: msc. Ostrów - Wyszyce</v>
      </c>
      <c r="B5" s="78"/>
      <c r="C5" s="78"/>
      <c r="D5" s="78">
        <f t="shared" ref="D5:D8" si="0">B5+C5</f>
        <v>0</v>
      </c>
      <c r="E5" s="78">
        <f t="shared" ref="E5:E8" si="1">ROUND(D5*23%,2)</f>
        <v>0</v>
      </c>
      <c r="F5" s="78">
        <f t="shared" ref="F5:F8" si="2">D5+E5</f>
        <v>0</v>
      </c>
    </row>
    <row r="6" spans="1:6" x14ac:dyDescent="0.35">
      <c r="A6" s="76" t="str">
        <f>Wykaz_zadań!A34</f>
        <v>zadanie 3: msc. Krasocin, ul. B.Więckowicza</v>
      </c>
      <c r="B6" s="78"/>
      <c r="C6" s="78"/>
      <c r="D6" s="78">
        <f t="shared" si="0"/>
        <v>0</v>
      </c>
      <c r="E6" s="78">
        <f t="shared" si="1"/>
        <v>0</v>
      </c>
      <c r="F6" s="78">
        <f t="shared" si="2"/>
        <v>0</v>
      </c>
    </row>
    <row r="7" spans="1:6" x14ac:dyDescent="0.35">
      <c r="A7" s="76" t="str">
        <f>Wykaz_zadań!A35</f>
        <v>zadanie 4: msc. Krasocin, ul. 3 Maja</v>
      </c>
      <c r="B7" s="78"/>
      <c r="C7" s="78"/>
      <c r="D7" s="78">
        <f t="shared" si="0"/>
        <v>0</v>
      </c>
      <c r="E7" s="78">
        <f t="shared" si="1"/>
        <v>0</v>
      </c>
      <c r="F7" s="78">
        <f t="shared" si="2"/>
        <v>0</v>
      </c>
    </row>
    <row r="8" spans="1:6" x14ac:dyDescent="0.35">
      <c r="A8" s="76" t="str">
        <f>Wykaz_zadań!A36</f>
        <v xml:space="preserve">zadanie 5: msc. Czostków </v>
      </c>
      <c r="B8" s="78"/>
      <c r="C8" s="78"/>
      <c r="D8" s="78">
        <f t="shared" si="0"/>
        <v>0</v>
      </c>
      <c r="E8" s="78">
        <f t="shared" si="1"/>
        <v>0</v>
      </c>
      <c r="F8" s="78">
        <f t="shared" si="2"/>
        <v>0</v>
      </c>
    </row>
    <row r="9" spans="1:6" x14ac:dyDescent="0.35">
      <c r="A9" s="77" t="s">
        <v>19</v>
      </c>
      <c r="B9" s="78">
        <f>SUM(B4:B8)</f>
        <v>0</v>
      </c>
      <c r="C9" s="78">
        <f>SUM(C4:C8)</f>
        <v>0</v>
      </c>
      <c r="D9" s="78">
        <f>SUM(D4:D8)</f>
        <v>0</v>
      </c>
      <c r="E9" s="78">
        <f>SUM(E4:E8)</f>
        <v>0</v>
      </c>
      <c r="F9" s="78">
        <f>SUM(F4:F8)</f>
        <v>0</v>
      </c>
    </row>
  </sheetData>
  <mergeCells count="5">
    <mergeCell ref="B2:C2"/>
    <mergeCell ref="A2:A3"/>
    <mergeCell ref="E2:E3"/>
    <mergeCell ref="F2:F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Wykaz_zadań</vt:lpstr>
      <vt:lpstr>Harmonogram</vt:lpstr>
      <vt:lpstr>ceny_z_oferty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Marta Wytrych</cp:lastModifiedBy>
  <cp:lastPrinted>2024-02-19T12:14:25Z</cp:lastPrinted>
  <dcterms:created xsi:type="dcterms:W3CDTF">2017-07-12T10:41:32Z</dcterms:created>
  <dcterms:modified xsi:type="dcterms:W3CDTF">2024-02-21T10:18:08Z</dcterms:modified>
</cp:coreProperties>
</file>