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3" activeTab="0"/>
  </bookViews>
  <sheets>
    <sheet name="Arkusz1" sheetId="1" r:id="rId1"/>
  </sheets>
  <definedNames/>
  <calcPr fullCalcOnLoad="1"/>
</workbook>
</file>

<file path=xl/sharedStrings.xml><?xml version="1.0" encoding="utf-8"?>
<sst xmlns="http://schemas.openxmlformats.org/spreadsheetml/2006/main" count="101" uniqueCount="69">
  <si>
    <t>Załącznik nr 2 do Zaproszenia</t>
  </si>
  <si>
    <t>FORMULARZ ASORTYMENTOWO - CENOWY</t>
  </si>
  <si>
    <t xml:space="preserve">PAKIET NR 1 - Środki czystości                 </t>
  </si>
  <si>
    <t>Lp.</t>
  </si>
  <si>
    <t>Nazwa asortymentu</t>
  </si>
  <si>
    <t>Jm.</t>
  </si>
  <si>
    <t>Ilość 
na 24 miesiące</t>
  </si>
  <si>
    <t>Oferowana przez Wykonawcę ilość
na 24 miesiące</t>
  </si>
  <si>
    <t>Cena jednostkowa netto [zł]</t>
  </si>
  <si>
    <t>Cena jednostkowa brutto [zł]</t>
  </si>
  <si>
    <t>Stawka VAT (%)</t>
  </si>
  <si>
    <t>Wartość netto [zł]</t>
  </si>
  <si>
    <t>Wartość brutto [zł]</t>
  </si>
  <si>
    <t>Nazwa producenta, nazwa handlowa, 
nr katalogowy
Jeśli nie dotyczy wpisac 
,,NIE DOTYCZY"</t>
  </si>
  <si>
    <t>UWAGI</t>
  </si>
  <si>
    <t>9 (5x6)</t>
  </si>
  <si>
    <t>10 (9+VAT)</t>
  </si>
  <si>
    <r>
      <t xml:space="preserve">Proszek do zmywarki  typu „Ludwik” - proszek do mycia naczyń w zmywarkach, zawierający sól, substancje czyszczące, usuwające z resztki jedzenia, nabłyszczający, zapobiegający powstawaniu zacieków i osadzaniu się  kamienia, zmiękczający wodę, zabezpieczający przed osadzaniem się kamienia wewnątrz zmywarki.  </t>
    </r>
    <r>
      <rPr>
        <b/>
        <sz val="12"/>
        <color indexed="8"/>
        <rFont val="Times New Roman"/>
        <family val="1"/>
      </rPr>
      <t>Opakowanie 1,5 kg</t>
    </r>
    <r>
      <rPr>
        <sz val="12"/>
        <color indexed="8"/>
        <rFont val="Times New Roman"/>
        <family val="1"/>
      </rPr>
      <t xml:space="preserve"> lub środek  równoważny tj. o takim samym składzie substancji czynnych i  składzie chemicznym.</t>
    </r>
  </si>
  <si>
    <t>op</t>
  </si>
  <si>
    <r>
      <t xml:space="preserve">Preparat do czyszczenia  zmywarek gospodarczych. Skutecznie usuwa kamień , rdzę, osady wapienne, cementowe oraz inne osady mineralne, powstałe w trakcje eksploatacji urządzenia. Nie niszczy powierzchni ze stali nierdzewnej. 
</t>
    </r>
    <r>
      <rPr>
        <b/>
        <sz val="12"/>
        <color indexed="8"/>
        <rFont val="Times New Roman"/>
        <family val="1"/>
      </rPr>
      <t xml:space="preserve">Opakowanie 1,5 L </t>
    </r>
    <r>
      <rPr>
        <sz val="12"/>
        <color indexed="8"/>
        <rFont val="Times New Roman"/>
        <family val="1"/>
      </rPr>
      <t>lub środek równoważny.</t>
    </r>
  </si>
  <si>
    <t>Sól do zmywarki typu  „Ludwik”   -  zmiękczająca  wodę, chroniąca  przed osadami kamienia, poprawiająca działanie pralki  op. 1,5 kg– lub środek  równoważny o takim samym składzie substancji czynnych i  składzie chemicznym.</t>
  </si>
  <si>
    <r>
      <t>Nabłyszczacz do zmywarki- typu  „Ludwik”   zapobiegający osadom, przyspieszający schniecie, zapewniający połysk.</t>
    </r>
    <r>
      <rPr>
        <b/>
        <sz val="12"/>
        <color indexed="8"/>
        <rFont val="Times New Roman"/>
        <family val="1"/>
      </rPr>
      <t xml:space="preserve"> Opakowanie 0,5 L </t>
    </r>
    <r>
      <rPr>
        <sz val="12"/>
        <color indexed="8"/>
        <rFont val="Times New Roman"/>
        <family val="1"/>
      </rPr>
      <t>lub środek równoważny tj. o takim samym składzie substancji czynnych i  składzie chemicznym.</t>
    </r>
  </si>
  <si>
    <r>
      <t>Koncentrat do naczyń (rozcieńczalny min. (1:500) antybakteryjny, o  pH 5,5 nie pozostawiający osadu na mytym sprzęcie.</t>
    </r>
    <r>
      <rPr>
        <b/>
        <sz val="12"/>
        <color indexed="8"/>
        <rFont val="Times New Roman"/>
        <family val="1"/>
      </rPr>
      <t xml:space="preserve"> Opakowanie o poj. 5 L</t>
    </r>
  </si>
  <si>
    <r>
      <t xml:space="preserve">Płyn do mycia naczyń  - typu „Ludwik” . </t>
    </r>
    <r>
      <rPr>
        <b/>
        <sz val="12"/>
        <color indexed="8"/>
        <rFont val="Times New Roman"/>
        <family val="1"/>
      </rPr>
      <t>Opakowanie 5 L</t>
    </r>
    <r>
      <rPr>
        <sz val="12"/>
        <color indexed="8"/>
        <rFont val="Times New Roman"/>
        <family val="1"/>
      </rPr>
      <t xml:space="preserve"> lub równoważny 
tj.o takim samym składzie substancji czynnych i  składzie  chemicznym.  </t>
    </r>
  </si>
  <si>
    <r>
      <t xml:space="preserve">Płyn do mycia szyb ze spryskiwaczem. </t>
    </r>
    <r>
      <rPr>
        <b/>
        <sz val="12"/>
        <color indexed="8"/>
        <rFont val="Times New Roman"/>
        <family val="1"/>
      </rPr>
      <t>Opakowanie 500 ml</t>
    </r>
    <r>
      <rPr>
        <sz val="12"/>
        <color indexed="8"/>
        <rFont val="Times New Roman"/>
        <family val="1"/>
      </rPr>
      <t xml:space="preserve"> , nie tworzący smug 
o właściwościach antyelektrostatycznych, zawierający w swoim składzie alkohol 
0,2 - 3% anionowych związków powierzchniowo czynnych.</t>
    </r>
  </si>
  <si>
    <r>
      <t xml:space="preserve">Pianka do mebli  w aerozolu o właściwościach nabłyszczających oraz antystatycznych. </t>
    </r>
    <r>
      <rPr>
        <b/>
        <sz val="12"/>
        <color indexed="8"/>
        <rFont val="Times New Roman"/>
        <family val="1"/>
      </rPr>
      <t xml:space="preserve">Opakowanie 300 ml. </t>
    </r>
  </si>
  <si>
    <r>
      <t xml:space="preserve">Tabletki do zmywarki typu  „Ludwik”  wielofunkcyjne tabletki do mycia naczyń 
w zmywarkach, zawierająca sól, czyszczące, usuwające z resztki jedzenia, nabłyszczające, zapobiegające powstawaniu zacieków i osadzaniu się  kamienia, zmiękczające wodę, zabezpieczające przed osadzanie się kamienia wewnątrz zmywarki. </t>
    </r>
    <r>
      <rPr>
        <b/>
        <sz val="12"/>
        <color indexed="8"/>
        <rFont val="Times New Roman"/>
        <family val="1"/>
      </rPr>
      <t>Opakowanie zawiera 24 szt. tabletek</t>
    </r>
    <r>
      <rPr>
        <sz val="12"/>
        <color indexed="8"/>
        <rFont val="Times New Roman"/>
        <family val="1"/>
      </rPr>
      <t xml:space="preserve">  lub środek  równoważny 
tj. o takim samym składzie substancji czynnych i  składzie  chemicznym.</t>
    </r>
  </si>
  <si>
    <r>
      <t xml:space="preserve">Preparat w granulkach do czyszczenia syfonów i instalacji kanalizacyjnych typu „Tytan” na bazie wodorotlenku sodu (soda kaustyczna). </t>
    </r>
    <r>
      <rPr>
        <b/>
        <sz val="12"/>
        <color indexed="8"/>
        <rFont val="Times New Roman"/>
        <family val="1"/>
      </rPr>
      <t xml:space="preserve">Pojemność jednostkowa opakowanie 0,5 kg </t>
    </r>
    <r>
      <rPr>
        <sz val="12"/>
        <color indexed="8"/>
        <rFont val="Times New Roman"/>
        <family val="1"/>
      </rPr>
      <t>lub środek  równoważny tj. o takim samym składzie substancji czynnych i  składzie  chemicznym.</t>
    </r>
  </si>
  <si>
    <t>RAZEM</t>
  </si>
  <si>
    <r>
      <t xml:space="preserve">UWAGA! 
</t>
    </r>
    <r>
      <rPr>
        <sz val="12"/>
        <color indexed="10"/>
        <rFont val="Times New Roman"/>
        <family val="1"/>
      </rPr>
      <t xml:space="preserve">1) Zamawiający nie dopuszcza możlwiości zaoferowania innej wielkości opakowań niż wymagane w opisie przedmiotu zamówienia.
2) Pozycje nr 1, 3, 4- Zamawiający wymaga zaoferowania preparatów tej samej linii producenta.
3) Zamawiający jako produkt równoważny  rozumie produkt o identycznym składzie  w opisie, przeznaczeniu, sposobie użytkowania, metodzie dozowania, stanie skupienia (formie) oraz objętości pojemności lub wagi. Wykonawca powołujący się na rozwiązanie równoważne zobowiązany jest wykazać w ofercie, że oferowane przez niego produkty spełniają w/w warunki równoważności.Zgodnie z art. 30. ust. 5 „Wykonawca, który powołuje się na rozwiązania równoważne opisywanym przez Zamawiającego, jest obowiązany wykazać, że oferowane przez niego dostawy, spełniają wymagania określone przez Zamawiającego.”  
4) Zamawiający dopuszcza składania ofert na całość zamówienia.
5) Zamawiający dopuszcza składanie ofert na poszczególne pakiety tj. Pakiet nr 1 i/lub Pakiet nr 2.
6) Zamawiający nie dopuszcza składania ofert na poszczególne pozycje w ramach pakietu.
</t>
    </r>
  </si>
  <si>
    <t>___________________dnia _____________________</t>
  </si>
  <si>
    <t>_____________________________________________________</t>
  </si>
  <si>
    <t>(podpis i pieczęć osoby uprawnionej do reprezentowania Wykonawcy)</t>
  </si>
  <si>
    <t>PAKIET NR 2 - Chemia profesjonalna</t>
  </si>
  <si>
    <t>1.</t>
  </si>
  <si>
    <r>
      <t xml:space="preserve">Preparat w kolorze zielony, przeznaczony do codziennego mycia i pielęgnacji podłóg wodoodpornych.  Polecany do mycia ręcznego i maszynowego.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Stężenie 0,25-2,0% przy myciu ręcznym, 0,25-1,0% przy myciu maszynowym. Skład: (metylo-2-metoksyetoksy) propanol 2,5-&lt;10%; alkohole c12-14 etoksylowane 1-&lt;2,5%; octan etylu &lt;1%; octan pentylu &lt;1%, masa poreakcyjna 5-chloro-2-metylo-@H-izotiazol-3-onu i 2 metylo-2H-izotiazol-3-onu &lt;1%. Gęstość: 1,00-1,01 g/cm3. pH 7-8.  Produkt profesjonalny </t>
    </r>
    <r>
      <rPr>
        <sz val="12"/>
        <color indexed="8"/>
        <rFont val="Times New Roman"/>
        <family val="1"/>
      </rPr>
      <t xml:space="preserve"> lub równoważny posiadające parametry nie gorsze niż ww.</t>
    </r>
  </si>
  <si>
    <t>op = 5L</t>
  </si>
  <si>
    <t>2.</t>
  </si>
  <si>
    <r>
      <t xml:space="preserve">Preparat w kolorze niebieskim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   Stosowany w stężeniu 0,25-2,0%. Bez zawartości etanolu. Skład: (metylo-2-metoksyetoksy) propanol 2,5-&lt;10%; alkohole C12-14 etoksylowane 2,5-&lt;10%,. Wartość pH 7,5-8,5, gęstość 1,00 – 1,01 g/cm3. Produkt profesjonalny </t>
    </r>
    <r>
      <rPr>
        <sz val="12"/>
        <color indexed="8"/>
        <rFont val="Times New Roman"/>
        <family val="1"/>
      </rPr>
      <t xml:space="preserve"> lub równoważny tj. posiadający parametry nie gorsze niż ww.</t>
    </r>
  </si>
  <si>
    <t>3.</t>
  </si>
  <si>
    <t>Preparat w kolorze czerwonym  przeznaczony do mycia powierzchni i przedmiotów sanitarnych odpornych na działanie kwasów.  Kolor nakrętki zgodny z kodowaniem kolorystycznym produktu tj. czerwony. Usuwa kamień, rdzę, resztki mydła, tłuste zabrudzenia. Może być stosowany do mycia elementów ze stali nierdzewnej i aluminium. Posiada właściwości antybakteryjne, pozostawia przyjemny zapach. Produkt posiada atest PZH HŻ. z potwierdzoną możliwością zastosowania na oddziałach dziecięcych (posiada opinię CZD. Stosowany w stężeniu 0,25-2%; przy myciu gruntownym - nierozcieńczony. Nie zawiera kwasu siarkowego ani solnego. Skład: kwas fosforowy 2,5-&lt;10%, kwas amidosiarkowy 2,5-&lt;10%, (metylo-2-metoksyetoksy)propanol 1-&lt;2,5%. Gęstość 1,07-1,08 g/cm3, wartość pH 0,5-1,5. Produkt profesjonalny lub równoważny tj. posiadający parametry nie gorsze niż ww.</t>
  </si>
  <si>
    <t>4.</t>
  </si>
  <si>
    <t>Preparat neutralizujący i eliminujący nieprzyjemne zapachy. Pozostawiający w pomieszczeniu świeżą mgiełkę zapachową na długi czas. Kompozycja zapachowa pozbawiona potencjalnych alergenów. 
Zamawiający wymaga by skład produktu zawierał: 
- alkoholizopropylowy &lt; 8%, 
- mieszanina 5-chloro-2-metylo-2H-izotiazol-3-onu [nr WE247-500-7] i 2-metylo-2H-izotiazol-3-onu [nr WE 220-239-6]. 
- pH 7±0.5.; 
- gęstość: 0,99±0,01g/cm3</t>
  </si>
  <si>
    <t>300 szt</t>
  </si>
  <si>
    <t>5.</t>
  </si>
  <si>
    <t xml:space="preserve">Odświeżacz powietrza o perfumowanym, zapachu (typu  np. ”zapach pieniędzy”). Przeznaczony do odświeżania powietrza w pomieszczeniach użyteczności publicznej, łazienkach, toaletach, biurach. Neutralizujący i usuwający  nieprzyjemne zapachy. Kompozycja zapachowa pozbawiona potencjalnych alergentów. 
Zamawiający wymaga by skład produktu zawierał: 
- alkohol izopropylowy &lt; 8%, 
-heksahydroheksametyloinderopiran &lt; 0,5%, 
-linalol,0,9%, 2 (4-tert-butylobenzylo)propionaldehyd &lt; 0,5%, d-limonen &lt; 0,5%,                         mieszanina 5-chlor-2-metylo-2H-izotiazol-3-onu i 2-metylo-2H-izotiazol-3-on, 
-glikol propylenowy &lt; 5%. 
- pH 7,5+/-1, 
- gęstość 0,99+/-0,01g/cm3. </t>
  </si>
  <si>
    <t>op = 500 ml ze spryskiwaczem</t>
  </si>
  <si>
    <t>6.</t>
  </si>
  <si>
    <t xml:space="preserve">Dzierżawę /użyczenie systemu dozowania do ww. preparatów z wężem spustowym 2mb do poz. 1,2,3 automatycznie pobierający koncentrat w określonych proporcjach mieszając go z wodą, posiadający 12 pozimów dozowania, o wydajności 14l/min  kompatybilny z dostarczonymi produktami . Dzierżawa /użyczenie bezwzględnie musi obejmować nieodpłatną instalację , przeglądy oraz serwis techniczny systemu dozującego . Zamawiający wymaga przedłożenia wraz z ofertą projektu dzierżawy/użyczenia systemu dozowania .  Zamawiający po zapoznaniu się z przedmiotowymi zapisami zasad dzierżawy/ użyczenia i ewentualnych negocjacjach z Wykonawcą  z którym będzie zawierana umowa – ustalone zapisy zawrze w wiążącej umowie jako odrębny paragraf w umowie. </t>
  </si>
  <si>
    <t>17 oddziałów objętych insalacją</t>
  </si>
  <si>
    <t>17x3 systemy=54</t>
  </si>
  <si>
    <t xml:space="preserve"> Zamawiający wymaga nieodpłatnego dostarczenia 17 szt. systemów dozujących podających gotowy roztwór </t>
  </si>
  <si>
    <t>7.</t>
  </si>
  <si>
    <t>Cena za 1 system</t>
  </si>
  <si>
    <t xml:space="preserve">……../za 1  system </t>
  </si>
  <si>
    <r>
      <t xml:space="preserve">Preparat przeznaczony do mycia i wybielania wszelkich powierzchni sanitarnych, muszli klozetowych, pisuarów, wanien, umywalek, brodzików, zlewów, odpływów, koszy, pojemników na odpady. Neutralizuje nieprzyjemne zapachy, usuwa przebarwienia wywołane obecnością grzybów. Czyści fugi i powierzchnie wrażliwe na działanie kwasów. Stosowany jako nierozcieńczony, do czyszczenia koszy na odpady dozowanie: 100 ml na 10 l zimnej wody. Skład: chloran(I) sodu, roztwór zawierający aktywnego Cl, aminy C12-14-alkilodimety, n-tlenki, alkohol C12-14, etoksylowany, siarczan, sole sodowe, wodorotlenek sodu, eter difenylowy. Gęstość 1,05-1,0,7 g/cm2, pH 13+/-0,5. Produkt profesjonalny </t>
    </r>
    <r>
      <rPr>
        <sz val="12"/>
        <color indexed="8"/>
        <rFont val="Times New Roman"/>
        <family val="1"/>
      </rPr>
      <t xml:space="preserve"> lub równoważny tj. posiadający parametry nie gorsze niż ww.</t>
    </r>
  </si>
  <si>
    <t>750 ml</t>
  </si>
  <si>
    <r>
      <t xml:space="preserve">Mleczko o przyjemnym cytrynowym zapachu przeznaczone doczyszczenia powierzchni gładkich, stali nierdzewnej, ceramiki, kuchenek, glazury, terakoty, kafelków, emalii, porcelany, zlewozmywaków, wanien. Usuwa kamień, osady z wody, rdzę, osady z mydła, przypalone i tłuste zabrudzenia. Skład: alkohol, C12-14, etoksylowany, siarczan, sole sodowe 2,5-&lt;10%. Gęstość 1,3 g/cm2, pH ok. 10. Opakowanie 650g. Produkt profesjonalny </t>
    </r>
    <r>
      <rPr>
        <sz val="12"/>
        <color indexed="8"/>
        <rFont val="Times New Roman"/>
        <family val="1"/>
      </rPr>
      <t xml:space="preserve"> lub równoważny tj. posiadający parametry nie gorsze niż ww.</t>
    </r>
  </si>
  <si>
    <t>op. 650 ml</t>
  </si>
  <si>
    <t>1000 szt</t>
  </si>
  <si>
    <t>Wysoko alkaliczny środek o barwie czerwonej przeznaczony  do gruntownego mycia za pomocą maszyn szorujących oraz bieżącego czyszczenia silnie zabrudzonych podłóg przy pomocy mopa. Usuwa zeskorupiały brud, sadzę, ślady po butach, wózkach. Do podłóg odpornych na środki zasadowe. Zawierający w swoim składzie: 2-(2-butoksyetoksy)etanol 2,5-&lt;10%, metakrzemian sodu pięciowodny 1-&lt;2,5%, wodorotlenek potasu 1-2,5%, alkohol C9-11,etoksylowany (6EO) 1-2,5%, wersenian czterosodowy 1-2,5%, pirofosforan tetrapotasowy 1-2,5% .  Stosowany w czyszczeniu gruntownym w rozcieńczeniu 500-1000ml na 10 l wody. w czyszczeniu codziennym od 100 do 500 ml. pH 13,5+/-0,5, gęstość 1,05-1,07 g/cm3.  Produkt profesjonalny  lub równoważny tj. posiadający parametry nie gorsze niż ww.</t>
  </si>
  <si>
    <t>op 5 L</t>
  </si>
  <si>
    <r>
      <t>Wydajny preparat w kolorze mlecznym, bezwonny do zabezpieczania różnych typów podłóg np. z linoleum, PCV, lastrico, betonu. Preparat tworzący na podłodze grubą, bardzo trwałą powłokę odporną na zarysowania i przenikanie brudu. Posiadająca właściwości antypoślizgowe, wyrównujące i kryjące niedoskonałości podłoża. Tworzący powłokę nie zmieniająca koloru, co pozwala na dokonywanie napraw miejscowych. Odporny na działanie środków dezynfekcyjnych. Zachowujący połysk na długi czas. Emulsja nadająca połysk zabezpieczonym powierzchniom bez konieczności polerowania, możliwość dodatowego przepolerowania zabezpieczonej powierzchni urządzeniem wysokoobrotowym celem uwardzenia/utrwalenia powłoki i uzyskania zwiększonego połysku.  Skład: polimery akrylowe, uretany. pH 8,8±0,5. Gęstość 1,030-1,040 g/cm3. Opakowanie kanister 5l. Produkt profesjonalny typu</t>
    </r>
    <r>
      <rPr>
        <sz val="12"/>
        <color indexed="8"/>
        <rFont val="Times New Roman"/>
        <family val="1"/>
      </rPr>
      <t xml:space="preserve"> Mediclean 141 Polimer lub równoważny tj. posiadający parametry nie gorsze niż ww.</t>
    </r>
  </si>
  <si>
    <t>op. 5 L</t>
  </si>
  <si>
    <t>50 szt</t>
  </si>
  <si>
    <r>
      <t xml:space="preserve">Silnie działający, bezzapachowy koncentrat do zmywania starych powłok woskowych i polimerowych, stosowany również do gruntownego czyszczenia płytek gresowych i innych twardych odpornych na alkalia podłogach. Do stosowania ręcznego i maszynowego.  Dozowanie: od 0,5 do 2,5 l na 10 l wody. Zawierający w swoim składzie: niejonowe środki powierzchniowo-czynne, 2-(2-butoksyetoksy)etanol 10-&lt;25%, 2-aminoetanol 2,5-&lt;10%, wodorotlenek sodu 2,5-&lt;10%, metakrzemian sodu pięciowododny1-&lt;2,5%. Gęstość 1,035-1,055 g/cm3, pH 12,5-13,5. Opakowanie 5 l. Produkt profesjonalny </t>
    </r>
    <r>
      <rPr>
        <sz val="12"/>
        <color indexed="8"/>
        <rFont val="Times New Roman"/>
        <family val="1"/>
      </rPr>
      <t xml:space="preserve"> lub równoważny tj. posiadający parametry nie gorsze niż ww.</t>
    </r>
  </si>
  <si>
    <t>op.5 L</t>
  </si>
  <si>
    <r>
      <t xml:space="preserve">UWAGA! 
</t>
    </r>
    <r>
      <rPr>
        <sz val="12"/>
        <color indexed="10"/>
        <rFont val="Times New Roman"/>
        <family val="1"/>
      </rPr>
      <t>1) Zamawiający nie dopuszcza możlwiości zaoferowania innej wielkości opakowań niż wymagane w opisie przedmiotu zamówienia.
2) Pozycje nr od 1 do 11 - Zamawiający wymaga złożenia wraz z ofertą kart charakterystyki zaoferowanego asortymentu w postaci ulotek, folderów, kart katalogowych, innych dokumentów potwierdzających opis przedmiotu zamówienia.
3) Pozycje nr 1, 2, 3,4,5,8,9,10,11,12  - Zamawiający wymaga złożenia wraz z ofertą atestów PZH HŻ oraz dokumentów potwierdzających opinię CZD.
4) Zamawiający jako produkt równoważny  rozumie produkt o identycznym składzie  w opisie, przeznaczeniu, sposobie użytkowania, metodzie dozowania, stanie skupienia (formie) oraz objętości pojemności lub wagi. Wykonawca powołujący się na rozwiązanie równoważne zobowiązany jest wykazać w ofercie, że oferowane przez niego produkty spełniają w/w warunki równoważności.Zgodnie z art. 30. ust. 5 „Wykonawca, który powołuje się na rozwiązania równoważne opisywanym przez Zamawiającego, jest obowiązany wykazać, że oferowane przez niego dostawy, spełniają wymagania określone przez Zamawiającego.”  
5) Zamawiający dopuszcza składania ofert na całość zamówienia.
6) Zamawiający dopuszcza składanie ofert na poszczególne pakiety tj. Pakiet nr 1 i/lub Pakiet nr 2.
7) Zamawiający nie dopuszcza składania ofert na poszczególne pozycje w ramach pakietu.</t>
    </r>
  </si>
  <si>
    <t>Znak sprawy: 4/2024</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</si>
</sst>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Red]\-#,##0.00&quot; zł&quot;"/>
    <numFmt numFmtId="166" formatCode="#,##0.00\ [$zł-415];[Red]\-#,##0.00\ [$zł-415]"/>
  </numFmts>
  <fonts count="52">
    <font>
      <sz val="11"/>
      <color indexed="8"/>
      <name val="Calibri"/>
      <family val="2"/>
    </font>
    <font>
      <sz val="10"/>
      <name val="Arial"/>
      <family val="0"/>
    </font>
    <font>
      <sz val="11"/>
      <color indexed="8"/>
      <name val="Times New Roman"/>
      <family val="1"/>
    </font>
    <font>
      <b/>
      <sz val="12"/>
      <color indexed="8"/>
      <name val="Times New Roman"/>
      <family val="1"/>
    </font>
    <font>
      <b/>
      <i/>
      <sz val="12"/>
      <color indexed="8"/>
      <name val="Times New Roman"/>
      <family val="1"/>
    </font>
    <font>
      <i/>
      <sz val="10"/>
      <color indexed="8"/>
      <name val="Times New Roman"/>
      <family val="1"/>
    </font>
    <font>
      <b/>
      <sz val="12"/>
      <color indexed="12"/>
      <name val="Times New Roman"/>
      <family val="1"/>
    </font>
    <font>
      <b/>
      <sz val="11"/>
      <color indexed="8"/>
      <name val="Times New Roman"/>
      <family val="1"/>
    </font>
    <font>
      <b/>
      <sz val="12"/>
      <color indexed="63"/>
      <name val="Times New Roman"/>
      <family val="1"/>
    </font>
    <font>
      <b/>
      <sz val="11"/>
      <color indexed="63"/>
      <name val="Calibri"/>
      <family val="2"/>
    </font>
    <font>
      <sz val="12"/>
      <color indexed="8"/>
      <name val="Times New Roman"/>
      <family val="1"/>
    </font>
    <font>
      <sz val="11"/>
      <color indexed="8"/>
      <name val="Czcionka tekstu podstawowego"/>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z val="11"/>
      <color indexed="10"/>
      <name val="Times New Roman"/>
      <family val="1"/>
    </font>
    <font>
      <sz val="11"/>
      <name val="Times New Roman"/>
      <family val="1"/>
    </font>
    <font>
      <i/>
      <sz val="10"/>
      <name val="Times New Roman"/>
      <family val="1"/>
    </font>
    <font>
      <b/>
      <sz val="11"/>
      <color indexed="8"/>
      <name val="Calibri"/>
      <family val="2"/>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1" fillId="0" borderId="0">
      <alignment/>
      <protection/>
    </xf>
    <xf numFmtId="0" fontId="9" fillId="29" borderId="3" applyProtection="0">
      <alignment/>
    </xf>
    <xf numFmtId="0" fontId="40" fillId="0" borderId="4" applyNumberFormat="0" applyFill="0" applyAlignment="0" applyProtection="0"/>
    <xf numFmtId="0" fontId="41" fillId="30" borderId="5" applyNumberFormat="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27" borderId="1" applyNumberForma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2" borderId="10" applyNumberFormat="0" applyFont="0" applyAlignment="0" applyProtection="0"/>
    <xf numFmtId="164" fontId="1" fillId="0" borderId="0" applyFill="0" applyBorder="0" applyAlignment="0" applyProtection="0"/>
    <xf numFmtId="42" fontId="1" fillId="0" borderId="0" applyFill="0" applyBorder="0" applyAlignment="0" applyProtection="0"/>
    <xf numFmtId="0" fontId="51" fillId="33" borderId="0" applyNumberFormat="0" applyBorder="0" applyAlignment="0" applyProtection="0"/>
  </cellStyleXfs>
  <cellXfs count="62">
    <xf numFmtId="0" fontId="0" fillId="0" borderId="0" xfId="0" applyAlignment="1">
      <alignment/>
    </xf>
    <xf numFmtId="0" fontId="2"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NumberFormat="1" applyFont="1" applyAlignment="1">
      <alignment horizontal="center" vertical="center"/>
    </xf>
    <xf numFmtId="0" fontId="3" fillId="34" borderId="11" xfId="0" applyNumberFormat="1" applyFont="1" applyFill="1" applyBorder="1" applyAlignment="1" applyProtection="1">
      <alignment horizontal="center" vertical="center" wrapText="1"/>
      <protection locked="0"/>
    </xf>
    <xf numFmtId="0" fontId="8" fillId="34" borderId="11" xfId="45" applyNumberFormat="1" applyFont="1" applyFill="1" applyBorder="1" applyAlignment="1" applyProtection="1">
      <alignment horizontal="center" vertical="center" wrapText="1"/>
      <protection locked="0"/>
    </xf>
    <xf numFmtId="0" fontId="8" fillId="34" borderId="11" xfId="45" applyNumberFormat="1" applyFont="1" applyFill="1" applyBorder="1" applyAlignment="1" applyProtection="1">
      <alignment horizontal="center" vertical="center" wrapText="1"/>
      <protection/>
    </xf>
    <xf numFmtId="0" fontId="3" fillId="29" borderId="11" xfId="0" applyNumberFormat="1" applyFont="1" applyFill="1" applyBorder="1" applyAlignment="1" applyProtection="1">
      <alignment horizontal="center" vertical="center"/>
      <protection locked="0"/>
    </xf>
    <xf numFmtId="0" fontId="8" fillId="29" borderId="11" xfId="45" applyNumberFormat="1" applyFont="1" applyFill="1" applyBorder="1" applyAlignment="1" applyProtection="1">
      <alignment horizontal="center" vertical="center"/>
      <protection locked="0"/>
    </xf>
    <xf numFmtId="0" fontId="8" fillId="29" borderId="11" xfId="45" applyNumberFormat="1" applyFont="1" applyFill="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locked="0"/>
    </xf>
    <xf numFmtId="0" fontId="10" fillId="0" borderId="11" xfId="44" applyFont="1" applyBorder="1" applyAlignment="1">
      <alignment vertical="center" wrapText="1"/>
      <protection/>
    </xf>
    <xf numFmtId="0" fontId="10" fillId="0" borderId="11" xfId="0" applyNumberFormat="1" applyFont="1"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165" fontId="12" fillId="0" borderId="11" xfId="60" applyNumberFormat="1" applyFont="1" applyFill="1" applyBorder="1" applyAlignment="1" applyProtection="1">
      <alignment horizontal="center" vertical="center"/>
      <protection locked="0"/>
    </xf>
    <xf numFmtId="164" fontId="12" fillId="0" borderId="11" xfId="60" applyFont="1" applyFill="1" applyBorder="1" applyAlignment="1" applyProtection="1">
      <alignment horizontal="center" vertical="center"/>
      <protection/>
    </xf>
    <xf numFmtId="9" fontId="12" fillId="0" borderId="11" xfId="54" applyFont="1" applyFill="1" applyBorder="1" applyAlignment="1" applyProtection="1">
      <alignment horizontal="center" vertical="center"/>
      <protection locked="0"/>
    </xf>
    <xf numFmtId="164" fontId="12" fillId="35" borderId="11" xfId="60" applyFont="1" applyFill="1" applyBorder="1" applyAlignment="1" applyProtection="1">
      <alignment horizontal="center" vertical="center"/>
      <protection/>
    </xf>
    <xf numFmtId="0" fontId="10" fillId="0" borderId="0" xfId="0" applyNumberFormat="1" applyFont="1" applyAlignment="1" applyProtection="1">
      <alignment horizontal="center" vertical="center"/>
      <protection locked="0"/>
    </xf>
    <xf numFmtId="0" fontId="10" fillId="0" borderId="0" xfId="0" applyNumberFormat="1" applyFont="1" applyAlignment="1">
      <alignment horizontal="center" vertical="center"/>
    </xf>
    <xf numFmtId="0" fontId="10" fillId="0" borderId="0" xfId="0" applyNumberFormat="1" applyFont="1" applyAlignment="1" applyProtection="1">
      <alignment horizontal="center" vertical="center"/>
      <protection/>
    </xf>
    <xf numFmtId="0" fontId="3" fillId="34" borderId="11" xfId="0" applyNumberFormat="1" applyFont="1" applyFill="1" applyBorder="1" applyAlignment="1">
      <alignment horizontal="center" vertical="center"/>
    </xf>
    <xf numFmtId="9" fontId="13" fillId="34" borderId="11" xfId="54" applyFont="1" applyFill="1" applyBorder="1" applyAlignment="1" applyProtection="1">
      <alignment horizontal="center" vertical="center"/>
      <protection locked="0"/>
    </xf>
    <xf numFmtId="164" fontId="13" fillId="34" borderId="11" xfId="60" applyFont="1" applyFill="1" applyBorder="1" applyAlignment="1" applyProtection="1">
      <alignment horizontal="center" vertical="center"/>
      <protection/>
    </xf>
    <xf numFmtId="0" fontId="3" fillId="0" borderId="0" xfId="0" applyNumberFormat="1" applyFont="1" applyFill="1" applyBorder="1" applyAlignment="1">
      <alignment horizontal="center" vertical="center"/>
    </xf>
    <xf numFmtId="9" fontId="13" fillId="0" borderId="0" xfId="54" applyFont="1" applyFill="1" applyBorder="1" applyAlignment="1" applyProtection="1">
      <alignment horizontal="center" vertical="center"/>
      <protection locked="0"/>
    </xf>
    <xf numFmtId="164" fontId="13" fillId="0" borderId="0" xfId="60" applyFont="1" applyFill="1" applyBorder="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164" fontId="16" fillId="0" borderId="0" xfId="0" applyNumberFormat="1" applyFont="1" applyAlignment="1">
      <alignment horizontal="center" vertical="center"/>
    </xf>
    <xf numFmtId="0" fontId="3" fillId="0" borderId="11" xfId="0" applyNumberFormat="1" applyFont="1" applyBorder="1" applyAlignment="1" applyProtection="1">
      <alignment horizontal="center" vertical="center"/>
      <protection locked="0"/>
    </xf>
    <xf numFmtId="0" fontId="10" fillId="0" borderId="11" xfId="44" applyFont="1" applyBorder="1" applyAlignment="1">
      <alignment horizontal="justify" wrapText="1"/>
      <protection/>
    </xf>
    <xf numFmtId="0" fontId="10" fillId="0" borderId="11" xfId="0" applyNumberFormat="1" applyFont="1" applyFill="1" applyBorder="1" applyAlignment="1">
      <alignment horizontal="center" vertical="center" wrapText="1"/>
    </xf>
    <xf numFmtId="0" fontId="10" fillId="0" borderId="11" xfId="44" applyFont="1" applyBorder="1" applyAlignment="1">
      <alignment horizontal="justify" vertical="center" wrapText="1"/>
      <protection/>
    </xf>
    <xf numFmtId="0" fontId="10" fillId="0" borderId="11" xfId="0" applyNumberFormat="1" applyFont="1" applyFill="1" applyBorder="1" applyAlignment="1" applyProtection="1">
      <alignment horizontal="center" vertical="center"/>
      <protection locked="0"/>
    </xf>
    <xf numFmtId="0" fontId="10" fillId="0" borderId="11" xfId="0" applyNumberFormat="1" applyFont="1" applyBorder="1" applyAlignment="1" applyProtection="1">
      <alignment horizontal="center" vertical="center" wrapText="1"/>
      <protection locked="0"/>
    </xf>
    <xf numFmtId="0" fontId="10" fillId="0" borderId="12" xfId="0" applyNumberFormat="1" applyFont="1" applyBorder="1" applyAlignment="1" applyProtection="1">
      <alignment horizontal="center" vertical="center"/>
      <protection locked="0"/>
    </xf>
    <xf numFmtId="0" fontId="10" fillId="0" borderId="12" xfId="44" applyFont="1" applyBorder="1" applyAlignment="1">
      <alignment vertical="center" wrapText="1"/>
      <protection/>
    </xf>
    <xf numFmtId="0" fontId="10" fillId="0" borderId="12" xfId="0" applyNumberFormat="1"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locked="0"/>
    </xf>
    <xf numFmtId="164" fontId="12" fillId="0" borderId="12" xfId="60" applyFont="1" applyFill="1" applyBorder="1" applyAlignment="1" applyProtection="1">
      <alignment horizontal="center" vertical="center"/>
      <protection locked="0"/>
    </xf>
    <xf numFmtId="164" fontId="12" fillId="0" borderId="12" xfId="60" applyFont="1" applyFill="1" applyBorder="1" applyAlignment="1" applyProtection="1">
      <alignment horizontal="center" vertical="center"/>
      <protection/>
    </xf>
    <xf numFmtId="9" fontId="12" fillId="0" borderId="12" xfId="54" applyFont="1" applyFill="1" applyBorder="1" applyAlignment="1" applyProtection="1">
      <alignment horizontal="center" vertical="center"/>
      <protection locked="0"/>
    </xf>
    <xf numFmtId="164" fontId="12" fillId="35" borderId="12" xfId="60" applyFont="1" applyFill="1" applyBorder="1" applyAlignment="1" applyProtection="1">
      <alignment horizontal="center" vertical="center"/>
      <protection/>
    </xf>
    <xf numFmtId="0" fontId="10" fillId="0" borderId="12" xfId="44" applyFont="1" applyBorder="1" applyAlignment="1">
      <alignment horizontal="justify" vertical="top" wrapText="1"/>
      <protection/>
    </xf>
    <xf numFmtId="0" fontId="3" fillId="0" borderId="11" xfId="0" applyNumberFormat="1" applyFont="1" applyFill="1" applyBorder="1" applyAlignment="1" applyProtection="1">
      <alignment horizontal="center" vertical="center" wrapText="1"/>
      <protection/>
    </xf>
    <xf numFmtId="165" fontId="12" fillId="0" borderId="12" xfId="60" applyNumberFormat="1" applyFont="1" applyFill="1" applyBorder="1" applyAlignment="1" applyProtection="1">
      <alignment horizontal="center" vertical="center"/>
      <protection locked="0"/>
    </xf>
    <xf numFmtId="0" fontId="10" fillId="0" borderId="11" xfId="44" applyFont="1" applyBorder="1" applyAlignment="1">
      <alignment horizontal="left" wrapText="1"/>
      <protection/>
    </xf>
    <xf numFmtId="0" fontId="10" fillId="0" borderId="11" xfId="0" applyFont="1" applyBorder="1" applyAlignment="1">
      <alignment horizontal="left" vertical="top" wrapText="1"/>
    </xf>
    <xf numFmtId="166" fontId="10" fillId="0" borderId="12" xfId="0" applyNumberFormat="1" applyFont="1" applyBorder="1" applyAlignment="1" applyProtection="1">
      <alignment horizontal="center" vertical="center"/>
      <protection locked="0"/>
    </xf>
    <xf numFmtId="0" fontId="10" fillId="0" borderId="11" xfId="44" applyFont="1" applyBorder="1" applyAlignment="1">
      <alignment horizontal="justify" vertical="top" wrapText="1"/>
      <protection/>
    </xf>
    <xf numFmtId="0" fontId="19" fillId="0" borderId="11" xfId="0" applyFont="1" applyBorder="1" applyAlignment="1">
      <alignment vertical="top"/>
    </xf>
    <xf numFmtId="0" fontId="3" fillId="0" borderId="0" xfId="0" applyNumberFormat="1" applyFont="1" applyBorder="1" applyAlignment="1">
      <alignment horizontal="right" vertical="center"/>
    </xf>
    <xf numFmtId="0" fontId="4"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14" fillId="0" borderId="0" xfId="0" applyNumberFormat="1" applyFont="1" applyBorder="1" applyAlignment="1" applyProtection="1">
      <alignment horizontal="left" vertical="center" wrapText="1"/>
      <protection locked="0"/>
    </xf>
    <xf numFmtId="164" fontId="17" fillId="0" borderId="0" xfId="0" applyNumberFormat="1" applyFont="1" applyBorder="1" applyAlignment="1" applyProtection="1">
      <alignment horizontal="center" vertical="center"/>
      <protection locked="0"/>
    </xf>
    <xf numFmtId="0" fontId="18" fillId="0" borderId="0" xfId="0" applyNumberFormat="1" applyFont="1" applyBorder="1" applyAlignment="1" applyProtection="1">
      <alignment horizontal="center" vertical="center"/>
      <protection locked="0"/>
    </xf>
    <xf numFmtId="0" fontId="7" fillId="0" borderId="13" xfId="0" applyNumberFormat="1" applyFont="1" applyBorder="1" applyAlignment="1">
      <alignment horizontal="left" vertical="center"/>
    </xf>
    <xf numFmtId="0" fontId="34" fillId="0" borderId="0" xfId="0" applyNumberFormat="1"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_BuiltIn_Dane wyjściowe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F3F3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5"/>
  <sheetViews>
    <sheetView tabSelected="1" zoomScale="75" zoomScaleNormal="75" zoomScalePageLayoutView="0" workbookViewId="0" topLeftCell="A1">
      <selection activeCell="A7" sqref="A7:L7"/>
    </sheetView>
  </sheetViews>
  <sheetFormatPr defaultColWidth="10.8515625" defaultRowHeight="15"/>
  <cols>
    <col min="1" max="1" width="7.140625" style="1" customWidth="1"/>
    <col min="2" max="2" width="94.8515625" style="1" customWidth="1"/>
    <col min="3" max="3" width="16.00390625" style="1" customWidth="1"/>
    <col min="4" max="4" width="19.7109375" style="1" customWidth="1"/>
    <col min="5" max="5" width="20.8515625" style="1" customWidth="1"/>
    <col min="6" max="6" width="18.8515625" style="1" customWidth="1"/>
    <col min="7" max="7" width="18.140625" style="1" customWidth="1"/>
    <col min="8" max="8" width="10.8515625" style="1" customWidth="1"/>
    <col min="9" max="9" width="31.00390625" style="1" customWidth="1"/>
    <col min="10" max="10" width="30.8515625" style="1" customWidth="1"/>
    <col min="11" max="11" width="43.00390625" style="1" customWidth="1"/>
    <col min="12" max="12" width="18.8515625" style="1" customWidth="1"/>
    <col min="13" max="16384" width="10.8515625" style="1" customWidth="1"/>
  </cols>
  <sheetData>
    <row r="1" spans="10:12" ht="15">
      <c r="J1" s="53" t="s">
        <v>0</v>
      </c>
      <c r="K1" s="53"/>
      <c r="L1" s="53"/>
    </row>
    <row r="2" spans="10:12" ht="15">
      <c r="J2" s="53" t="s">
        <v>68</v>
      </c>
      <c r="K2" s="53"/>
      <c r="L2" s="53"/>
    </row>
    <row r="3" spans="11:12" ht="32.25" customHeight="1">
      <c r="K3" s="54"/>
      <c r="L3" s="54"/>
    </row>
    <row r="4" spans="2:9" ht="15">
      <c r="B4" s="2"/>
      <c r="F4" s="55"/>
      <c r="G4" s="55"/>
      <c r="H4" s="55"/>
      <c r="I4" s="55"/>
    </row>
    <row r="5" spans="1:12" ht="19.5">
      <c r="A5" s="61" t="s">
        <v>1</v>
      </c>
      <c r="B5" s="61"/>
      <c r="C5" s="61"/>
      <c r="D5" s="61"/>
      <c r="E5" s="61"/>
      <c r="F5" s="61"/>
      <c r="G5" s="61"/>
      <c r="H5" s="61"/>
      <c r="I5" s="61"/>
      <c r="J5" s="61"/>
      <c r="K5" s="61"/>
      <c r="L5" s="61"/>
    </row>
    <row r="6" spans="1:12" ht="15">
      <c r="A6" s="3"/>
      <c r="B6" s="3"/>
      <c r="C6" s="3"/>
      <c r="D6" s="3"/>
      <c r="E6" s="3"/>
      <c r="F6" s="3"/>
      <c r="G6" s="3"/>
      <c r="H6" s="3"/>
      <c r="I6" s="3"/>
      <c r="J6" s="3"/>
      <c r="K6" s="3"/>
      <c r="L6" s="3"/>
    </row>
    <row r="7" spans="1:12" ht="15">
      <c r="A7" s="56" t="s">
        <v>2</v>
      </c>
      <c r="B7" s="56"/>
      <c r="C7" s="56"/>
      <c r="D7" s="56"/>
      <c r="E7" s="56"/>
      <c r="F7" s="56"/>
      <c r="G7" s="56"/>
      <c r="H7" s="56"/>
      <c r="I7" s="56"/>
      <c r="J7" s="56"/>
      <c r="K7" s="56"/>
      <c r="L7" s="56"/>
    </row>
    <row r="8" spans="1:2" ht="13.5">
      <c r="A8" s="60"/>
      <c r="B8" s="60"/>
    </row>
    <row r="9" spans="1:12" ht="60">
      <c r="A9" s="4" t="s">
        <v>3</v>
      </c>
      <c r="B9" s="5" t="s">
        <v>4</v>
      </c>
      <c r="C9" s="6" t="s">
        <v>5</v>
      </c>
      <c r="D9" s="6" t="s">
        <v>6</v>
      </c>
      <c r="E9" s="5" t="s">
        <v>7</v>
      </c>
      <c r="F9" s="5" t="s">
        <v>8</v>
      </c>
      <c r="G9" s="6" t="s">
        <v>9</v>
      </c>
      <c r="H9" s="5" t="s">
        <v>10</v>
      </c>
      <c r="I9" s="6" t="s">
        <v>11</v>
      </c>
      <c r="J9" s="6" t="s">
        <v>12</v>
      </c>
      <c r="K9" s="5" t="s">
        <v>13</v>
      </c>
      <c r="L9" s="5" t="s">
        <v>14</v>
      </c>
    </row>
    <row r="10" spans="1:12" ht="15">
      <c r="A10" s="7">
        <v>1</v>
      </c>
      <c r="B10" s="8">
        <v>2</v>
      </c>
      <c r="C10" s="9">
        <v>3</v>
      </c>
      <c r="D10" s="9">
        <v>4</v>
      </c>
      <c r="E10" s="8">
        <v>5</v>
      </c>
      <c r="F10" s="8">
        <v>6</v>
      </c>
      <c r="G10" s="9">
        <v>7</v>
      </c>
      <c r="H10" s="8">
        <v>8</v>
      </c>
      <c r="I10" s="9" t="s">
        <v>15</v>
      </c>
      <c r="J10" s="9" t="s">
        <v>16</v>
      </c>
      <c r="K10" s="8">
        <v>11</v>
      </c>
      <c r="L10" s="8">
        <v>12</v>
      </c>
    </row>
    <row r="11" spans="1:12" ht="101.25" customHeight="1">
      <c r="A11" s="10">
        <v>1</v>
      </c>
      <c r="B11" s="11" t="s">
        <v>17</v>
      </c>
      <c r="C11" s="12" t="s">
        <v>18</v>
      </c>
      <c r="D11" s="13">
        <v>300</v>
      </c>
      <c r="E11" s="10"/>
      <c r="F11" s="14"/>
      <c r="G11" s="15">
        <f aca="true" t="shared" si="0" ref="G11:G48">(F11+(F11*H11))</f>
        <v>0</v>
      </c>
      <c r="H11" s="16"/>
      <c r="I11" s="17">
        <f aca="true" t="shared" si="1" ref="I11:I20">ROUND(E11*F11,2)</f>
        <v>0</v>
      </c>
      <c r="J11" s="17">
        <f aca="true" t="shared" si="2" ref="J11:J20">I11+(I11*H11)</f>
        <v>0</v>
      </c>
      <c r="K11" s="10"/>
      <c r="L11" s="10"/>
    </row>
    <row r="12" spans="1:12" ht="74.25" customHeight="1">
      <c r="A12" s="10">
        <v>2</v>
      </c>
      <c r="B12" s="11" t="s">
        <v>19</v>
      </c>
      <c r="C12" s="12" t="s">
        <v>18</v>
      </c>
      <c r="D12" s="13">
        <v>100</v>
      </c>
      <c r="E12" s="10"/>
      <c r="F12" s="14"/>
      <c r="G12" s="15">
        <f t="shared" si="0"/>
        <v>0</v>
      </c>
      <c r="H12" s="16"/>
      <c r="I12" s="17">
        <f t="shared" si="1"/>
        <v>0</v>
      </c>
      <c r="J12" s="17">
        <f t="shared" si="2"/>
        <v>0</v>
      </c>
      <c r="K12" s="10"/>
      <c r="L12" s="10"/>
    </row>
    <row r="13" spans="1:12" ht="67.5" customHeight="1">
      <c r="A13" s="10">
        <v>3</v>
      </c>
      <c r="B13" s="11" t="s">
        <v>20</v>
      </c>
      <c r="C13" s="12" t="s">
        <v>18</v>
      </c>
      <c r="D13" s="13">
        <v>300</v>
      </c>
      <c r="E13" s="10"/>
      <c r="F13" s="14"/>
      <c r="G13" s="15">
        <f t="shared" si="0"/>
        <v>0</v>
      </c>
      <c r="H13" s="16"/>
      <c r="I13" s="17">
        <f t="shared" si="1"/>
        <v>0</v>
      </c>
      <c r="J13" s="17">
        <f t="shared" si="2"/>
        <v>0</v>
      </c>
      <c r="K13" s="10"/>
      <c r="L13" s="10"/>
    </row>
    <row r="14" spans="1:12" ht="67.5" customHeight="1">
      <c r="A14" s="10">
        <v>4</v>
      </c>
      <c r="B14" s="11" t="s">
        <v>21</v>
      </c>
      <c r="C14" s="12" t="s">
        <v>18</v>
      </c>
      <c r="D14" s="13">
        <v>300</v>
      </c>
      <c r="E14" s="10"/>
      <c r="F14" s="14"/>
      <c r="G14" s="15">
        <f t="shared" si="0"/>
        <v>0</v>
      </c>
      <c r="H14" s="16"/>
      <c r="I14" s="17">
        <f t="shared" si="1"/>
        <v>0</v>
      </c>
      <c r="J14" s="17">
        <f t="shared" si="2"/>
        <v>0</v>
      </c>
      <c r="K14" s="10"/>
      <c r="L14" s="10"/>
    </row>
    <row r="15" spans="1:12" ht="67.5" customHeight="1">
      <c r="A15" s="10">
        <v>5</v>
      </c>
      <c r="B15" s="11" t="s">
        <v>22</v>
      </c>
      <c r="C15" s="12" t="s">
        <v>18</v>
      </c>
      <c r="D15" s="13">
        <v>500</v>
      </c>
      <c r="E15" s="10"/>
      <c r="F15" s="14"/>
      <c r="G15" s="15">
        <f t="shared" si="0"/>
        <v>0</v>
      </c>
      <c r="H15" s="16"/>
      <c r="I15" s="17">
        <f t="shared" si="1"/>
        <v>0</v>
      </c>
      <c r="J15" s="17">
        <f t="shared" si="2"/>
        <v>0</v>
      </c>
      <c r="K15" s="10"/>
      <c r="L15" s="10"/>
    </row>
    <row r="16" spans="1:12" ht="67.5" customHeight="1">
      <c r="A16" s="10">
        <v>6</v>
      </c>
      <c r="B16" s="11" t="s">
        <v>23</v>
      </c>
      <c r="C16" s="12" t="s">
        <v>18</v>
      </c>
      <c r="D16" s="13">
        <v>12</v>
      </c>
      <c r="E16" s="10"/>
      <c r="F16" s="14"/>
      <c r="G16" s="15">
        <f t="shared" si="0"/>
        <v>0</v>
      </c>
      <c r="H16" s="16"/>
      <c r="I16" s="17">
        <f t="shared" si="1"/>
        <v>0</v>
      </c>
      <c r="J16" s="17">
        <f t="shared" si="2"/>
        <v>0</v>
      </c>
      <c r="K16" s="10"/>
      <c r="L16" s="10"/>
    </row>
    <row r="17" spans="1:12" ht="67.5" customHeight="1">
      <c r="A17" s="10">
        <v>7</v>
      </c>
      <c r="B17" s="11" t="s">
        <v>24</v>
      </c>
      <c r="C17" s="12" t="s">
        <v>18</v>
      </c>
      <c r="D17" s="13">
        <v>500</v>
      </c>
      <c r="E17" s="10"/>
      <c r="F17" s="14"/>
      <c r="G17" s="15">
        <f t="shared" si="0"/>
        <v>0</v>
      </c>
      <c r="H17" s="16"/>
      <c r="I17" s="17">
        <f t="shared" si="1"/>
        <v>0</v>
      </c>
      <c r="J17" s="17">
        <f t="shared" si="2"/>
        <v>0</v>
      </c>
      <c r="K17" s="10"/>
      <c r="L17" s="10"/>
    </row>
    <row r="18" spans="1:12" ht="67.5" customHeight="1">
      <c r="A18" s="10">
        <v>8</v>
      </c>
      <c r="B18" s="11" t="s">
        <v>25</v>
      </c>
      <c r="C18" s="12" t="s">
        <v>18</v>
      </c>
      <c r="D18" s="13">
        <v>400</v>
      </c>
      <c r="E18" s="10"/>
      <c r="F18" s="14"/>
      <c r="G18" s="15">
        <f t="shared" si="0"/>
        <v>0</v>
      </c>
      <c r="H18" s="16"/>
      <c r="I18" s="17">
        <f t="shared" si="1"/>
        <v>0</v>
      </c>
      <c r="J18" s="17">
        <f t="shared" si="2"/>
        <v>0</v>
      </c>
      <c r="K18" s="10"/>
      <c r="L18" s="10"/>
    </row>
    <row r="19" spans="1:12" ht="119.25" customHeight="1">
      <c r="A19" s="10">
        <v>9</v>
      </c>
      <c r="B19" s="11" t="s">
        <v>26</v>
      </c>
      <c r="C19" s="12" t="s">
        <v>18</v>
      </c>
      <c r="D19" s="13">
        <v>500</v>
      </c>
      <c r="E19" s="10"/>
      <c r="F19" s="14"/>
      <c r="G19" s="15">
        <f t="shared" si="0"/>
        <v>0</v>
      </c>
      <c r="H19" s="16"/>
      <c r="I19" s="17">
        <f t="shared" si="1"/>
        <v>0</v>
      </c>
      <c r="J19" s="17">
        <f t="shared" si="2"/>
        <v>0</v>
      </c>
      <c r="K19" s="10"/>
      <c r="L19" s="10"/>
    </row>
    <row r="20" spans="1:12" ht="67.5" customHeight="1">
      <c r="A20" s="10">
        <v>10</v>
      </c>
      <c r="B20" s="11" t="s">
        <v>27</v>
      </c>
      <c r="C20" s="12" t="s">
        <v>18</v>
      </c>
      <c r="D20" s="13">
        <v>200</v>
      </c>
      <c r="E20" s="10"/>
      <c r="F20" s="14"/>
      <c r="G20" s="15">
        <f t="shared" si="0"/>
        <v>0</v>
      </c>
      <c r="H20" s="16"/>
      <c r="I20" s="17">
        <f t="shared" si="1"/>
        <v>0</v>
      </c>
      <c r="J20" s="17">
        <f t="shared" si="2"/>
        <v>0</v>
      </c>
      <c r="K20" s="10"/>
      <c r="L20" s="10"/>
    </row>
    <row r="21" spans="1:12" ht="15">
      <c r="A21" s="18"/>
      <c r="B21" s="18"/>
      <c r="C21" s="19"/>
      <c r="D21" s="20"/>
      <c r="E21" s="18"/>
      <c r="F21" s="18"/>
      <c r="G21" s="21" t="s">
        <v>28</v>
      </c>
      <c r="H21" s="22"/>
      <c r="I21" s="23">
        <f>SUM(I11:I20)</f>
        <v>0</v>
      </c>
      <c r="J21" s="23">
        <f>SUM(J11:J20)</f>
        <v>0</v>
      </c>
      <c r="K21" s="18"/>
      <c r="L21" s="18"/>
    </row>
    <row r="22" spans="1:12" ht="15">
      <c r="A22" s="18"/>
      <c r="B22" s="18"/>
      <c r="C22" s="19"/>
      <c r="D22" s="20"/>
      <c r="E22" s="18"/>
      <c r="F22" s="18"/>
      <c r="G22" s="24"/>
      <c r="H22" s="25"/>
      <c r="I22" s="26"/>
      <c r="J22" s="26"/>
      <c r="K22" s="18"/>
      <c r="L22" s="18"/>
    </row>
    <row r="23" spans="1:12" ht="141.75" customHeight="1">
      <c r="A23" s="57" t="s">
        <v>29</v>
      </c>
      <c r="B23" s="57"/>
      <c r="C23" s="57"/>
      <c r="D23" s="57"/>
      <c r="E23" s="57"/>
      <c r="F23" s="57"/>
      <c r="G23" s="57"/>
      <c r="H23" s="57"/>
      <c r="I23" s="57"/>
      <c r="J23" s="57"/>
      <c r="K23" s="57"/>
      <c r="L23" s="57"/>
    </row>
    <row r="24" spans="1:12" ht="15">
      <c r="A24" s="18"/>
      <c r="B24" s="18"/>
      <c r="C24" s="19"/>
      <c r="D24" s="20"/>
      <c r="E24" s="18"/>
      <c r="F24" s="18"/>
      <c r="G24" s="24"/>
      <c r="H24" s="25"/>
      <c r="I24" s="26"/>
      <c r="J24" s="26"/>
      <c r="K24" s="18"/>
      <c r="L24" s="18"/>
    </row>
    <row r="25" spans="8:12" ht="13.5">
      <c r="H25" s="27"/>
      <c r="J25" s="27"/>
      <c r="K25" s="27"/>
      <c r="L25" s="27"/>
    </row>
    <row r="26" spans="2:12" ht="13.5">
      <c r="B26" s="1" t="s">
        <v>30</v>
      </c>
      <c r="H26" s="28"/>
      <c r="I26" s="29"/>
      <c r="J26" s="58" t="s">
        <v>31</v>
      </c>
      <c r="K26" s="58"/>
      <c r="L26" s="58"/>
    </row>
    <row r="27" spans="8:12" ht="13.5">
      <c r="H27" s="27"/>
      <c r="J27" s="59" t="s">
        <v>32</v>
      </c>
      <c r="K27" s="59"/>
      <c r="L27" s="59"/>
    </row>
    <row r="28" spans="8:12" ht="13.5">
      <c r="H28" s="27"/>
      <c r="J28" s="27"/>
      <c r="K28" s="27"/>
      <c r="L28" s="27"/>
    </row>
    <row r="29" spans="8:12" ht="13.5">
      <c r="H29" s="27"/>
      <c r="J29" s="27"/>
      <c r="K29" s="27"/>
      <c r="L29" s="27"/>
    </row>
    <row r="30" spans="8:12" ht="13.5">
      <c r="H30" s="27"/>
      <c r="J30" s="27"/>
      <c r="K30" s="27"/>
      <c r="L30" s="27"/>
    </row>
    <row r="31" spans="8:12" ht="13.5">
      <c r="H31" s="27"/>
      <c r="J31" s="27"/>
      <c r="K31" s="27"/>
      <c r="L31" s="27"/>
    </row>
    <row r="32" spans="8:12" ht="13.5">
      <c r="H32" s="27"/>
      <c r="J32" s="27"/>
      <c r="K32" s="27"/>
      <c r="L32" s="27"/>
    </row>
    <row r="33" spans="1:12" ht="15">
      <c r="A33" s="56" t="s">
        <v>33</v>
      </c>
      <c r="B33" s="56"/>
      <c r="C33" s="56"/>
      <c r="D33" s="56"/>
      <c r="E33" s="56"/>
      <c r="F33" s="56"/>
      <c r="G33" s="56"/>
      <c r="H33" s="56"/>
      <c r="I33" s="56"/>
      <c r="J33" s="56"/>
      <c r="K33" s="56"/>
      <c r="L33" s="56"/>
    </row>
    <row r="34" spans="1:2" ht="13.5">
      <c r="A34" s="60"/>
      <c r="B34" s="60"/>
    </row>
    <row r="35" spans="1:12" ht="60">
      <c r="A35" s="4" t="s">
        <v>3</v>
      </c>
      <c r="B35" s="5" t="s">
        <v>4</v>
      </c>
      <c r="C35" s="6" t="s">
        <v>5</v>
      </c>
      <c r="D35" s="6" t="s">
        <v>6</v>
      </c>
      <c r="E35" s="5" t="s">
        <v>7</v>
      </c>
      <c r="F35" s="5" t="s">
        <v>8</v>
      </c>
      <c r="G35" s="6" t="s">
        <v>9</v>
      </c>
      <c r="H35" s="5" t="s">
        <v>10</v>
      </c>
      <c r="I35" s="6" t="s">
        <v>11</v>
      </c>
      <c r="J35" s="6" t="s">
        <v>12</v>
      </c>
      <c r="K35" s="5" t="s">
        <v>13</v>
      </c>
      <c r="L35" s="5" t="s">
        <v>14</v>
      </c>
    </row>
    <row r="36" spans="1:12" ht="9.75" customHeight="1">
      <c r="A36" s="7">
        <v>1</v>
      </c>
      <c r="B36" s="8">
        <v>2</v>
      </c>
      <c r="C36" s="9">
        <v>3</v>
      </c>
      <c r="D36" s="9">
        <v>4</v>
      </c>
      <c r="E36" s="8">
        <v>5</v>
      </c>
      <c r="F36" s="8">
        <v>6</v>
      </c>
      <c r="G36" s="9">
        <v>7</v>
      </c>
      <c r="H36" s="8">
        <v>8</v>
      </c>
      <c r="I36" s="9" t="s">
        <v>15</v>
      </c>
      <c r="J36" s="9" t="s">
        <v>16</v>
      </c>
      <c r="K36" s="8">
        <v>11</v>
      </c>
      <c r="L36" s="8">
        <v>12</v>
      </c>
    </row>
    <row r="37" spans="1:12" ht="174" customHeight="1">
      <c r="A37" s="30" t="s">
        <v>34</v>
      </c>
      <c r="B37" s="31" t="s">
        <v>35</v>
      </c>
      <c r="C37" s="32" t="s">
        <v>36</v>
      </c>
      <c r="D37" s="13">
        <v>300</v>
      </c>
      <c r="E37" s="10"/>
      <c r="F37" s="14"/>
      <c r="G37" s="15">
        <f t="shared" si="0"/>
        <v>0</v>
      </c>
      <c r="H37" s="16"/>
      <c r="I37" s="17">
        <f aca="true" t="shared" si="3" ref="I37:I48">ROUND(E37*F37,2)</f>
        <v>0</v>
      </c>
      <c r="J37" s="17">
        <f aca="true" t="shared" si="4" ref="J37:J48">I37+(I37*H37)</f>
        <v>0</v>
      </c>
      <c r="K37" s="10"/>
      <c r="L37" s="10"/>
    </row>
    <row r="38" spans="1:12" ht="176.25" customHeight="1">
      <c r="A38" s="10" t="s">
        <v>37</v>
      </c>
      <c r="B38" s="33" t="s">
        <v>38</v>
      </c>
      <c r="C38" s="32" t="s">
        <v>36</v>
      </c>
      <c r="D38" s="13">
        <v>300</v>
      </c>
      <c r="E38" s="10"/>
      <c r="F38" s="14"/>
      <c r="G38" s="15">
        <f t="shared" si="0"/>
        <v>0</v>
      </c>
      <c r="H38" s="16"/>
      <c r="I38" s="17">
        <f t="shared" si="3"/>
        <v>0</v>
      </c>
      <c r="J38" s="17">
        <f t="shared" si="4"/>
        <v>0</v>
      </c>
      <c r="K38" s="10"/>
      <c r="L38" s="10"/>
    </row>
    <row r="39" spans="1:12" ht="165.75" customHeight="1">
      <c r="A39" s="10" t="s">
        <v>39</v>
      </c>
      <c r="B39" s="33" t="s">
        <v>40</v>
      </c>
      <c r="C39" s="32" t="s">
        <v>36</v>
      </c>
      <c r="D39" s="13">
        <v>300</v>
      </c>
      <c r="E39" s="10"/>
      <c r="F39" s="14"/>
      <c r="G39" s="15">
        <f t="shared" si="0"/>
        <v>0</v>
      </c>
      <c r="H39" s="16"/>
      <c r="I39" s="17">
        <f t="shared" si="3"/>
        <v>0</v>
      </c>
      <c r="J39" s="17">
        <f t="shared" si="4"/>
        <v>0</v>
      </c>
      <c r="K39" s="10"/>
      <c r="L39" s="10"/>
    </row>
    <row r="40" spans="1:12" ht="171" customHeight="1">
      <c r="A40" s="10" t="s">
        <v>41</v>
      </c>
      <c r="B40" s="11" t="s">
        <v>42</v>
      </c>
      <c r="C40" s="32" t="s">
        <v>36</v>
      </c>
      <c r="D40" s="13" t="s">
        <v>43</v>
      </c>
      <c r="E40" s="10"/>
      <c r="F40" s="14"/>
      <c r="G40" s="15">
        <f t="shared" si="0"/>
        <v>0</v>
      </c>
      <c r="H40" s="16"/>
      <c r="I40" s="17">
        <f t="shared" si="3"/>
        <v>0</v>
      </c>
      <c r="J40" s="17">
        <f t="shared" si="4"/>
        <v>0</v>
      </c>
      <c r="K40" s="10"/>
      <c r="L40" s="10"/>
    </row>
    <row r="41" spans="1:12" ht="203.25" customHeight="1">
      <c r="A41" s="10" t="s">
        <v>44</v>
      </c>
      <c r="B41" s="33" t="s">
        <v>45</v>
      </c>
      <c r="C41" s="32" t="s">
        <v>46</v>
      </c>
      <c r="D41" s="13" t="s">
        <v>43</v>
      </c>
      <c r="E41" s="10"/>
      <c r="F41" s="14"/>
      <c r="G41" s="15">
        <f t="shared" si="0"/>
        <v>0</v>
      </c>
      <c r="H41" s="16"/>
      <c r="I41" s="17">
        <f t="shared" si="3"/>
        <v>0</v>
      </c>
      <c r="J41" s="17">
        <f t="shared" si="4"/>
        <v>0</v>
      </c>
      <c r="K41" s="10"/>
      <c r="L41" s="10"/>
    </row>
    <row r="42" spans="1:12" ht="153.75" customHeight="1">
      <c r="A42" s="10" t="s">
        <v>47</v>
      </c>
      <c r="B42" s="11" t="s">
        <v>48</v>
      </c>
      <c r="C42" s="32" t="s">
        <v>49</v>
      </c>
      <c r="D42" s="13" t="s">
        <v>50</v>
      </c>
      <c r="E42" s="34"/>
      <c r="F42" s="14"/>
      <c r="G42" s="15">
        <f t="shared" si="0"/>
        <v>0</v>
      </c>
      <c r="H42" s="16"/>
      <c r="I42" s="17">
        <f t="shared" si="3"/>
        <v>0</v>
      </c>
      <c r="J42" s="17">
        <f t="shared" si="4"/>
        <v>0</v>
      </c>
      <c r="K42" s="35" t="s">
        <v>51</v>
      </c>
      <c r="L42" s="10"/>
    </row>
    <row r="43" spans="1:12" ht="32.25" customHeight="1">
      <c r="A43" s="36" t="s">
        <v>52</v>
      </c>
      <c r="B43" s="37" t="s">
        <v>53</v>
      </c>
      <c r="C43" s="38" t="s">
        <v>54</v>
      </c>
      <c r="D43" s="39"/>
      <c r="E43" s="40"/>
      <c r="F43" s="41"/>
      <c r="G43" s="42"/>
      <c r="H43" s="43"/>
      <c r="I43" s="44">
        <f t="shared" si="3"/>
        <v>0</v>
      </c>
      <c r="J43" s="44">
        <f t="shared" si="4"/>
        <v>0</v>
      </c>
      <c r="K43" s="36"/>
      <c r="L43" s="36"/>
    </row>
    <row r="44" spans="1:12" ht="155.25" customHeight="1">
      <c r="A44" s="10">
        <v>8</v>
      </c>
      <c r="B44" s="45" t="s">
        <v>55</v>
      </c>
      <c r="C44" s="32" t="s">
        <v>56</v>
      </c>
      <c r="D44" s="46">
        <v>1000</v>
      </c>
      <c r="E44" s="36"/>
      <c r="F44" s="47"/>
      <c r="G44" s="15">
        <f t="shared" si="0"/>
        <v>0</v>
      </c>
      <c r="H44" s="43">
        <v>0.23</v>
      </c>
      <c r="I44" s="44">
        <f t="shared" si="3"/>
        <v>0</v>
      </c>
      <c r="J44" s="44">
        <f t="shared" si="4"/>
        <v>0</v>
      </c>
      <c r="K44" s="10"/>
      <c r="L44" s="10"/>
    </row>
    <row r="45" spans="1:12" ht="77.25">
      <c r="A45" s="10">
        <v>10</v>
      </c>
      <c r="B45" s="48" t="s">
        <v>57</v>
      </c>
      <c r="C45" s="32" t="s">
        <v>58</v>
      </c>
      <c r="D45" s="13" t="s">
        <v>59</v>
      </c>
      <c r="E45" s="36"/>
      <c r="F45" s="47">
        <v>10</v>
      </c>
      <c r="G45" s="15">
        <f t="shared" si="0"/>
        <v>12.3</v>
      </c>
      <c r="H45" s="43">
        <v>0.23</v>
      </c>
      <c r="I45" s="44">
        <f t="shared" si="3"/>
        <v>0</v>
      </c>
      <c r="J45" s="44">
        <f t="shared" si="4"/>
        <v>0</v>
      </c>
      <c r="K45" s="10"/>
      <c r="L45" s="10"/>
    </row>
    <row r="46" spans="1:12" s="19" customFormat="1" ht="155.25" customHeight="1">
      <c r="A46" s="10">
        <v>11</v>
      </c>
      <c r="B46" s="49" t="s">
        <v>60</v>
      </c>
      <c r="C46" s="32" t="s">
        <v>61</v>
      </c>
      <c r="D46" s="13">
        <v>200</v>
      </c>
      <c r="E46" s="36"/>
      <c r="F46" s="47"/>
      <c r="G46" s="15">
        <f t="shared" si="0"/>
        <v>0</v>
      </c>
      <c r="H46" s="43"/>
      <c r="I46" s="44">
        <f t="shared" si="3"/>
        <v>0</v>
      </c>
      <c r="J46" s="44">
        <f t="shared" si="4"/>
        <v>0</v>
      </c>
      <c r="K46" s="10"/>
      <c r="L46" s="10"/>
    </row>
    <row r="47" spans="1:12" s="19" customFormat="1" ht="186.75" customHeight="1">
      <c r="A47" s="10">
        <v>12</v>
      </c>
      <c r="B47" s="33" t="s">
        <v>62</v>
      </c>
      <c r="C47" s="32" t="s">
        <v>63</v>
      </c>
      <c r="D47" s="13" t="s">
        <v>64</v>
      </c>
      <c r="E47" s="50"/>
      <c r="F47" s="47"/>
      <c r="G47" s="15">
        <f t="shared" si="0"/>
        <v>0</v>
      </c>
      <c r="H47" s="43"/>
      <c r="I47" s="44">
        <f t="shared" si="3"/>
        <v>0</v>
      </c>
      <c r="J47" s="44">
        <f t="shared" si="4"/>
        <v>0</v>
      </c>
      <c r="K47" s="10"/>
      <c r="L47" s="10"/>
    </row>
    <row r="48" spans="1:12" ht="129.75" customHeight="1">
      <c r="A48" s="10">
        <v>13</v>
      </c>
      <c r="B48" s="51" t="s">
        <v>65</v>
      </c>
      <c r="C48" s="32" t="s">
        <v>66</v>
      </c>
      <c r="D48" s="13" t="s">
        <v>64</v>
      </c>
      <c r="E48" s="10"/>
      <c r="F48" s="14"/>
      <c r="G48" s="15">
        <f t="shared" si="0"/>
        <v>0</v>
      </c>
      <c r="H48" s="43"/>
      <c r="I48" s="44">
        <f t="shared" si="3"/>
        <v>0</v>
      </c>
      <c r="J48" s="44">
        <f t="shared" si="4"/>
        <v>0</v>
      </c>
      <c r="K48" s="52"/>
      <c r="L48" s="10"/>
    </row>
    <row r="49" spans="1:12" ht="15">
      <c r="A49" s="18"/>
      <c r="B49" s="18"/>
      <c r="C49" s="19"/>
      <c r="D49" s="20"/>
      <c r="E49" s="18"/>
      <c r="F49" s="18"/>
      <c r="G49" s="21" t="s">
        <v>28</v>
      </c>
      <c r="H49" s="22"/>
      <c r="I49" s="23">
        <f>SUM(I37:I48)</f>
        <v>0</v>
      </c>
      <c r="J49" s="23">
        <f>SUM(J37:J48)</f>
        <v>0</v>
      </c>
      <c r="K49" s="18"/>
      <c r="L49" s="18"/>
    </row>
    <row r="50" spans="1:12" ht="15">
      <c r="A50" s="18"/>
      <c r="B50" s="18"/>
      <c r="C50" s="19"/>
      <c r="D50" s="20"/>
      <c r="E50" s="18"/>
      <c r="F50" s="18"/>
      <c r="G50" s="24"/>
      <c r="H50" s="25"/>
      <c r="I50" s="26"/>
      <c r="J50" s="26"/>
      <c r="K50" s="18"/>
      <c r="L50" s="18"/>
    </row>
    <row r="51" spans="1:12" ht="153.75" customHeight="1">
      <c r="A51" s="57" t="s">
        <v>67</v>
      </c>
      <c r="B51" s="57"/>
      <c r="C51" s="57"/>
      <c r="D51" s="57"/>
      <c r="E51" s="57"/>
      <c r="F51" s="57"/>
      <c r="G51" s="57"/>
      <c r="H51" s="57"/>
      <c r="I51" s="57"/>
      <c r="J51" s="57"/>
      <c r="K51" s="57"/>
      <c r="L51" s="57"/>
    </row>
    <row r="52" spans="1:12" ht="15">
      <c r="A52" s="18"/>
      <c r="C52" s="19"/>
      <c r="D52" s="20"/>
      <c r="E52" s="18"/>
      <c r="F52" s="18"/>
      <c r="G52" s="24"/>
      <c r="H52" s="25"/>
      <c r="I52" s="26"/>
      <c r="J52" s="26"/>
      <c r="K52" s="18"/>
      <c r="L52" s="18"/>
    </row>
    <row r="53" spans="2:12" ht="13.5">
      <c r="B53" s="1" t="s">
        <v>30</v>
      </c>
      <c r="H53" s="27"/>
      <c r="J53" s="27"/>
      <c r="K53" s="27"/>
      <c r="L53" s="27"/>
    </row>
    <row r="54" spans="8:12" ht="13.5">
      <c r="H54" s="28"/>
      <c r="I54" s="29"/>
      <c r="J54" s="58" t="s">
        <v>31</v>
      </c>
      <c r="K54" s="58"/>
      <c r="L54" s="58"/>
    </row>
    <row r="55" spans="8:12" ht="13.5">
      <c r="H55" s="27"/>
      <c r="J55" s="59" t="s">
        <v>32</v>
      </c>
      <c r="K55" s="59"/>
      <c r="L55" s="59"/>
    </row>
    <row r="56" spans="8:12" ht="13.5">
      <c r="H56" s="27"/>
      <c r="J56" s="27"/>
      <c r="K56" s="27"/>
      <c r="L56" s="27"/>
    </row>
    <row r="57" spans="8:12" ht="13.5">
      <c r="H57" s="27"/>
      <c r="J57" s="27"/>
      <c r="K57" s="27"/>
      <c r="L57" s="27"/>
    </row>
    <row r="58" spans="8:12" ht="13.5">
      <c r="H58" s="27"/>
      <c r="J58" s="27"/>
      <c r="K58" s="27"/>
      <c r="L58" s="27"/>
    </row>
    <row r="59" spans="8:12" ht="13.5">
      <c r="H59" s="27"/>
      <c r="J59" s="27"/>
      <c r="K59" s="27"/>
      <c r="L59" s="27"/>
    </row>
    <row r="60" spans="8:12" ht="13.5">
      <c r="H60" s="27"/>
      <c r="J60" s="27"/>
      <c r="K60" s="27"/>
      <c r="L60" s="27"/>
    </row>
    <row r="61" spans="8:12" ht="13.5">
      <c r="H61" s="27"/>
      <c r="J61" s="27"/>
      <c r="K61" s="27"/>
      <c r="L61" s="27"/>
    </row>
    <row r="62" spans="8:12" ht="13.5">
      <c r="H62" s="27"/>
      <c r="J62" s="27"/>
      <c r="K62" s="27"/>
      <c r="L62" s="27"/>
    </row>
    <row r="63" spans="8:12" ht="13.5">
      <c r="H63" s="27"/>
      <c r="J63" s="27"/>
      <c r="K63" s="27"/>
      <c r="L63" s="27"/>
    </row>
    <row r="64" spans="8:12" ht="13.5">
      <c r="H64" s="27"/>
      <c r="J64" s="27"/>
      <c r="K64" s="27"/>
      <c r="L64" s="27"/>
    </row>
    <row r="65" spans="8:12" ht="13.5">
      <c r="H65" s="27"/>
      <c r="J65" s="27"/>
      <c r="K65" s="27"/>
      <c r="L65" s="27"/>
    </row>
    <row r="66" spans="8:12" ht="13.5">
      <c r="H66" s="27"/>
      <c r="J66" s="27"/>
      <c r="K66" s="27"/>
      <c r="L66" s="27"/>
    </row>
    <row r="67" spans="8:12" ht="13.5">
      <c r="H67" s="27"/>
      <c r="J67" s="27"/>
      <c r="K67" s="27"/>
      <c r="L67" s="27"/>
    </row>
    <row r="68" spans="8:12" ht="13.5">
      <c r="H68" s="27"/>
      <c r="J68" s="27"/>
      <c r="K68" s="27"/>
      <c r="L68" s="27"/>
    </row>
    <row r="69" spans="8:12" ht="13.5">
      <c r="H69" s="27"/>
      <c r="J69" s="27"/>
      <c r="K69" s="27"/>
      <c r="L69" s="27"/>
    </row>
    <row r="70" spans="8:12" ht="13.5">
      <c r="H70" s="27"/>
      <c r="J70" s="27"/>
      <c r="K70" s="27"/>
      <c r="L70" s="27"/>
    </row>
    <row r="71" spans="8:12" ht="13.5">
      <c r="H71" s="27"/>
      <c r="J71" s="27"/>
      <c r="K71" s="27"/>
      <c r="L71" s="27"/>
    </row>
    <row r="72" spans="8:12" ht="13.5">
      <c r="H72" s="27"/>
      <c r="J72" s="27"/>
      <c r="K72" s="27"/>
      <c r="L72" s="27"/>
    </row>
    <row r="73" spans="8:12" ht="13.5">
      <c r="H73" s="27"/>
      <c r="J73" s="27"/>
      <c r="K73" s="27"/>
      <c r="L73" s="27"/>
    </row>
    <row r="74" spans="8:12" ht="13.5">
      <c r="H74" s="27"/>
      <c r="J74" s="27"/>
      <c r="K74" s="27"/>
      <c r="L74" s="27"/>
    </row>
    <row r="75" spans="8:12" ht="13.5">
      <c r="H75" s="27"/>
      <c r="J75" s="27"/>
      <c r="K75" s="27"/>
      <c r="L75" s="27"/>
    </row>
    <row r="76" spans="8:12" ht="13.5">
      <c r="H76" s="27"/>
      <c r="J76" s="27"/>
      <c r="K76" s="27"/>
      <c r="L76" s="27"/>
    </row>
    <row r="77" spans="8:12" ht="13.5">
      <c r="H77" s="27"/>
      <c r="J77" s="27"/>
      <c r="K77" s="27"/>
      <c r="L77" s="27"/>
    </row>
    <row r="78" spans="8:12" ht="13.5">
      <c r="H78" s="27"/>
      <c r="J78" s="27"/>
      <c r="K78" s="27"/>
      <c r="L78" s="27"/>
    </row>
    <row r="79" spans="8:12" ht="13.5">
      <c r="H79" s="27"/>
      <c r="J79" s="27"/>
      <c r="K79" s="27"/>
      <c r="L79" s="27"/>
    </row>
    <row r="80" spans="8:12" ht="13.5">
      <c r="H80" s="27"/>
      <c r="J80" s="27"/>
      <c r="K80" s="27"/>
      <c r="L80" s="27"/>
    </row>
    <row r="81" spans="8:12" ht="13.5">
      <c r="H81" s="27"/>
      <c r="J81" s="27"/>
      <c r="K81" s="27"/>
      <c r="L81" s="27"/>
    </row>
    <row r="82" spans="8:12" ht="13.5">
      <c r="H82" s="27"/>
      <c r="J82" s="27"/>
      <c r="K82" s="27"/>
      <c r="L82" s="27"/>
    </row>
    <row r="83" spans="8:12" ht="13.5">
      <c r="H83" s="27"/>
      <c r="J83" s="27"/>
      <c r="K83" s="27"/>
      <c r="L83" s="27"/>
    </row>
    <row r="84" spans="8:12" ht="13.5">
      <c r="H84" s="27"/>
      <c r="J84" s="27"/>
      <c r="K84" s="27"/>
      <c r="L84" s="27"/>
    </row>
    <row r="85" spans="8:12" ht="13.5">
      <c r="H85" s="27"/>
      <c r="J85" s="27"/>
      <c r="K85" s="27"/>
      <c r="L85" s="27"/>
    </row>
    <row r="86" spans="8:12" ht="13.5">
      <c r="H86" s="27"/>
      <c r="J86" s="27"/>
      <c r="K86" s="27"/>
      <c r="L86" s="27"/>
    </row>
    <row r="87" spans="8:12" ht="13.5">
      <c r="H87" s="27"/>
      <c r="J87" s="27"/>
      <c r="K87" s="27"/>
      <c r="L87" s="27"/>
    </row>
    <row r="88" spans="8:12" ht="13.5">
      <c r="H88" s="27"/>
      <c r="J88" s="27"/>
      <c r="K88" s="27"/>
      <c r="L88" s="27"/>
    </row>
    <row r="89" spans="8:12" ht="13.5">
      <c r="H89" s="27"/>
      <c r="J89" s="27"/>
      <c r="K89" s="27"/>
      <c r="L89" s="27"/>
    </row>
    <row r="90" spans="8:12" ht="13.5">
      <c r="H90" s="27"/>
      <c r="J90" s="27"/>
      <c r="K90" s="27"/>
      <c r="L90" s="27"/>
    </row>
    <row r="91" spans="8:12" ht="13.5">
      <c r="H91" s="27"/>
      <c r="J91" s="27"/>
      <c r="K91" s="27"/>
      <c r="L91" s="27"/>
    </row>
    <row r="92" spans="8:12" ht="13.5">
      <c r="H92" s="27"/>
      <c r="J92" s="27"/>
      <c r="K92" s="27"/>
      <c r="L92" s="27"/>
    </row>
    <row r="93" spans="8:12" ht="13.5">
      <c r="H93" s="27"/>
      <c r="J93" s="27"/>
      <c r="K93" s="27"/>
      <c r="L93" s="27"/>
    </row>
    <row r="94" spans="8:12" ht="13.5">
      <c r="H94" s="27"/>
      <c r="J94" s="27"/>
      <c r="K94" s="27"/>
      <c r="L94" s="27"/>
    </row>
    <row r="95" spans="8:12" ht="13.5">
      <c r="H95" s="27"/>
      <c r="J95" s="27"/>
      <c r="K95" s="27"/>
      <c r="L95" s="27"/>
    </row>
    <row r="96" spans="8:12" ht="13.5">
      <c r="H96" s="27"/>
      <c r="J96" s="27"/>
      <c r="K96" s="27"/>
      <c r="L96" s="27"/>
    </row>
    <row r="97" spans="8:12" ht="13.5">
      <c r="H97" s="27"/>
      <c r="J97" s="27"/>
      <c r="K97" s="27"/>
      <c r="L97" s="27"/>
    </row>
    <row r="98" spans="8:12" ht="13.5">
      <c r="H98" s="27"/>
      <c r="J98" s="27"/>
      <c r="K98" s="27"/>
      <c r="L98" s="27"/>
    </row>
    <row r="99" spans="8:12" ht="13.5">
      <c r="H99" s="27"/>
      <c r="J99" s="27"/>
      <c r="K99" s="27"/>
      <c r="L99" s="27"/>
    </row>
    <row r="100" spans="8:12" ht="13.5">
      <c r="H100" s="27"/>
      <c r="J100" s="27"/>
      <c r="K100" s="27"/>
      <c r="L100" s="27"/>
    </row>
    <row r="101" spans="8:12" ht="13.5">
      <c r="H101" s="27"/>
      <c r="J101" s="27"/>
      <c r="K101" s="27"/>
      <c r="L101" s="27"/>
    </row>
    <row r="102" spans="8:12" ht="13.5">
      <c r="H102" s="27"/>
      <c r="J102" s="27"/>
      <c r="K102" s="27"/>
      <c r="L102" s="27"/>
    </row>
    <row r="103" spans="8:12" ht="13.5">
      <c r="H103" s="27"/>
      <c r="J103" s="27"/>
      <c r="K103" s="27"/>
      <c r="L103" s="27"/>
    </row>
    <row r="104" spans="8:12" ht="13.5">
      <c r="H104" s="27"/>
      <c r="J104" s="27"/>
      <c r="K104" s="27"/>
      <c r="L104" s="27"/>
    </row>
    <row r="105" spans="8:12" ht="13.5">
      <c r="H105" s="27"/>
      <c r="J105" s="27"/>
      <c r="K105" s="27"/>
      <c r="L105" s="27"/>
    </row>
    <row r="106" spans="8:12" ht="13.5">
      <c r="H106" s="27"/>
      <c r="J106" s="27"/>
      <c r="K106" s="27"/>
      <c r="L106" s="27"/>
    </row>
    <row r="107" spans="8:12" ht="13.5">
      <c r="H107" s="27"/>
      <c r="J107" s="27"/>
      <c r="K107" s="27"/>
      <c r="L107" s="27"/>
    </row>
    <row r="108" spans="8:12" ht="13.5">
      <c r="H108" s="27"/>
      <c r="J108" s="27"/>
      <c r="K108" s="27"/>
      <c r="L108" s="27"/>
    </row>
    <row r="109" spans="8:12" ht="13.5">
      <c r="H109" s="27"/>
      <c r="J109" s="27"/>
      <c r="K109" s="27"/>
      <c r="L109" s="27"/>
    </row>
    <row r="110" spans="8:12" ht="13.5">
      <c r="H110" s="27"/>
      <c r="J110" s="27"/>
      <c r="K110" s="27"/>
      <c r="L110" s="27"/>
    </row>
    <row r="111" spans="8:12" ht="13.5">
      <c r="H111" s="27"/>
      <c r="J111" s="27"/>
      <c r="K111" s="27"/>
      <c r="L111" s="27"/>
    </row>
    <row r="112" spans="8:12" ht="13.5">
      <c r="H112" s="27"/>
      <c r="J112" s="27"/>
      <c r="K112" s="27"/>
      <c r="L112" s="27"/>
    </row>
    <row r="113" spans="8:12" ht="13.5">
      <c r="H113" s="27"/>
      <c r="J113" s="27"/>
      <c r="K113" s="27"/>
      <c r="L113" s="27"/>
    </row>
    <row r="114" spans="8:12" ht="13.5">
      <c r="H114" s="27"/>
      <c r="J114" s="27"/>
      <c r="K114" s="27"/>
      <c r="L114" s="27"/>
    </row>
    <row r="115" spans="8:12" ht="13.5">
      <c r="H115" s="27"/>
      <c r="J115" s="27"/>
      <c r="K115" s="27"/>
      <c r="L115" s="27"/>
    </row>
    <row r="116" spans="8:12" ht="13.5">
      <c r="H116" s="27"/>
      <c r="J116" s="27"/>
      <c r="K116" s="27"/>
      <c r="L116" s="27"/>
    </row>
    <row r="117" spans="8:12" ht="13.5">
      <c r="H117" s="27"/>
      <c r="J117" s="27"/>
      <c r="K117" s="27"/>
      <c r="L117" s="27"/>
    </row>
    <row r="118" spans="8:12" ht="13.5">
      <c r="H118" s="27"/>
      <c r="J118" s="27"/>
      <c r="K118" s="27"/>
      <c r="L118" s="27"/>
    </row>
    <row r="119" spans="8:12" ht="13.5">
      <c r="H119" s="27"/>
      <c r="J119" s="27"/>
      <c r="K119" s="27"/>
      <c r="L119" s="27"/>
    </row>
    <row r="120" spans="8:12" ht="13.5">
      <c r="H120" s="27"/>
      <c r="J120" s="27"/>
      <c r="K120" s="27"/>
      <c r="L120" s="27"/>
    </row>
    <row r="121" spans="8:12" ht="13.5">
      <c r="H121" s="27"/>
      <c r="J121" s="27"/>
      <c r="K121" s="27"/>
      <c r="L121" s="27"/>
    </row>
    <row r="122" spans="8:12" ht="13.5">
      <c r="H122" s="27"/>
      <c r="J122" s="27"/>
      <c r="K122" s="27"/>
      <c r="L122" s="27"/>
    </row>
    <row r="123" spans="8:12" ht="13.5">
      <c r="H123" s="27"/>
      <c r="J123" s="27"/>
      <c r="K123" s="27"/>
      <c r="L123" s="27"/>
    </row>
    <row r="124" ht="13.5">
      <c r="H124" s="27"/>
    </row>
    <row r="125" ht="13.5">
      <c r="H125" s="27"/>
    </row>
    <row r="126" ht="13.5">
      <c r="H126" s="27"/>
    </row>
    <row r="127" ht="13.5">
      <c r="H127" s="27"/>
    </row>
    <row r="128" ht="13.5">
      <c r="H128" s="27"/>
    </row>
    <row r="129" ht="13.5">
      <c r="H129" s="27"/>
    </row>
    <row r="130" ht="13.5">
      <c r="H130" s="27"/>
    </row>
    <row r="131" ht="13.5">
      <c r="H131" s="27"/>
    </row>
    <row r="132" ht="13.5">
      <c r="H132" s="27"/>
    </row>
    <row r="133" ht="13.5">
      <c r="H133" s="27"/>
    </row>
    <row r="134" ht="13.5">
      <c r="H134" s="27"/>
    </row>
    <row r="135" ht="13.5">
      <c r="H135" s="27"/>
    </row>
    <row r="136" ht="13.5">
      <c r="H136" s="27"/>
    </row>
    <row r="137" ht="13.5">
      <c r="H137" s="27"/>
    </row>
    <row r="138" ht="13.5">
      <c r="H138" s="27"/>
    </row>
    <row r="139" ht="13.5">
      <c r="H139" s="27"/>
    </row>
    <row r="140" ht="13.5">
      <c r="H140" s="27"/>
    </row>
    <row r="141" ht="13.5">
      <c r="H141" s="27"/>
    </row>
    <row r="142" ht="13.5">
      <c r="H142" s="27"/>
    </row>
    <row r="143" ht="13.5">
      <c r="H143" s="27"/>
    </row>
    <row r="144" ht="13.5">
      <c r="H144" s="27"/>
    </row>
    <row r="145" ht="13.5">
      <c r="H145" s="27"/>
    </row>
    <row r="146" ht="13.5">
      <c r="H146" s="27"/>
    </row>
    <row r="147" ht="13.5">
      <c r="H147" s="27"/>
    </row>
    <row r="148" ht="13.5">
      <c r="H148" s="27"/>
    </row>
    <row r="149" ht="13.5">
      <c r="H149" s="27"/>
    </row>
    <row r="150" ht="13.5">
      <c r="H150" s="27"/>
    </row>
    <row r="151" ht="13.5">
      <c r="H151" s="27"/>
    </row>
    <row r="152" ht="13.5">
      <c r="H152" s="27"/>
    </row>
    <row r="153" ht="13.5">
      <c r="H153" s="27"/>
    </row>
    <row r="154" ht="13.5">
      <c r="H154" s="27"/>
    </row>
    <row r="155" ht="13.5">
      <c r="H155" s="27"/>
    </row>
    <row r="156" ht="13.5">
      <c r="H156" s="27"/>
    </row>
    <row r="157" ht="13.5">
      <c r="H157" s="27"/>
    </row>
    <row r="158" ht="13.5">
      <c r="H158" s="27"/>
    </row>
    <row r="159" ht="13.5">
      <c r="H159" s="27"/>
    </row>
    <row r="160" ht="13.5">
      <c r="H160" s="27"/>
    </row>
    <row r="161" ht="13.5">
      <c r="H161" s="27"/>
    </row>
    <row r="162" ht="13.5">
      <c r="H162" s="27"/>
    </row>
    <row r="163" ht="13.5">
      <c r="H163" s="27"/>
    </row>
    <row r="164" ht="13.5">
      <c r="H164" s="27"/>
    </row>
    <row r="165" ht="13.5">
      <c r="H165" s="27"/>
    </row>
    <row r="166" ht="13.5">
      <c r="H166" s="27"/>
    </row>
    <row r="167" ht="13.5">
      <c r="H167" s="27"/>
    </row>
    <row r="168" ht="13.5">
      <c r="H168" s="27"/>
    </row>
    <row r="169" ht="13.5">
      <c r="H169" s="27"/>
    </row>
    <row r="170" ht="13.5">
      <c r="H170" s="27"/>
    </row>
    <row r="171" ht="13.5">
      <c r="H171" s="27"/>
    </row>
    <row r="172" ht="13.5">
      <c r="H172" s="27"/>
    </row>
    <row r="173" ht="13.5">
      <c r="H173" s="27"/>
    </row>
    <row r="174" ht="13.5">
      <c r="H174" s="27"/>
    </row>
    <row r="175" ht="13.5">
      <c r="H175" s="27"/>
    </row>
  </sheetData>
  <sheetProtection selectLockedCells="1" selectUnlockedCells="1"/>
  <mergeCells count="15">
    <mergeCell ref="A51:L51"/>
    <mergeCell ref="J54:L54"/>
    <mergeCell ref="J55:L55"/>
    <mergeCell ref="A8:B8"/>
    <mergeCell ref="A23:L23"/>
    <mergeCell ref="J26:L26"/>
    <mergeCell ref="J27:L27"/>
    <mergeCell ref="A33:L33"/>
    <mergeCell ref="A34:B34"/>
    <mergeCell ref="J1:L1"/>
    <mergeCell ref="J2:L2"/>
    <mergeCell ref="K3:L3"/>
    <mergeCell ref="F4:I4"/>
    <mergeCell ref="A5:L5"/>
    <mergeCell ref="A7:L7"/>
  </mergeCells>
  <printOptions/>
  <pageMargins left="0" right="0" top="0.11805555555555555" bottom="0" header="0.5118055555555555" footer="0.5118055555555555"/>
  <pageSetup horizontalDpi="300" verticalDpi="300" orientation="landscape" paperSize="9" scale="40"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magmrowka</cp:lastModifiedBy>
  <dcterms:modified xsi:type="dcterms:W3CDTF">2024-02-20T20:54:48Z</dcterms:modified>
  <cp:category/>
  <cp:version/>
  <cp:contentType/>
  <cp:contentStatus/>
</cp:coreProperties>
</file>