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64011"/>
  <mc:AlternateContent xmlns:mc="http://schemas.openxmlformats.org/markup-compatibility/2006">
    <mc:Choice Requires="x15">
      <x15ac:absPath xmlns:x15ac="http://schemas.microsoft.com/office/spreadsheetml/2010/11/ac" url="\\10.20.0.211\dane_dzialy\ZamPubl\Tomek\2025_Przetargi\ZP_26_2025_Meble\"/>
    </mc:Choice>
  </mc:AlternateContent>
  <bookViews>
    <workbookView xWindow="0" yWindow="0" windowWidth="28800" windowHeight="12300" tabRatio="756" activeTab="2"/>
  </bookViews>
  <sheets>
    <sheet name="Pakiet 1" sheetId="15" r:id="rId1"/>
    <sheet name="Pakiet 2" sheetId="17" r:id="rId2"/>
    <sheet name="Pakiet 3" sheetId="20" r:id="rId3"/>
  </sheets>
  <definedNames>
    <definedName name="_xlnm.Print_Area" localSheetId="0">'Pakiet 1'!$A$6:$I$22</definedName>
  </definedNames>
  <calcPr calcId="162913"/>
</workbook>
</file>

<file path=xl/calcChain.xml><?xml version="1.0" encoding="utf-8"?>
<calcChain xmlns="http://schemas.openxmlformats.org/spreadsheetml/2006/main">
  <c r="F8" i="20" l="1"/>
  <c r="F9" i="20" s="1"/>
  <c r="H8" i="20" l="1"/>
  <c r="H9" i="20" s="1"/>
  <c r="F11" i="15"/>
  <c r="H15" i="17" l="1"/>
  <c r="H16" i="17" s="1"/>
  <c r="F15" i="17"/>
  <c r="F16" i="17" s="1"/>
  <c r="F12" i="15" l="1"/>
  <c r="H11" i="15"/>
  <c r="H12" i="15" s="1"/>
</calcChain>
</file>

<file path=xl/sharedStrings.xml><?xml version="1.0" encoding="utf-8"?>
<sst xmlns="http://schemas.openxmlformats.org/spreadsheetml/2006/main" count="157" uniqueCount="50">
  <si>
    <t>Lp.</t>
  </si>
  <si>
    <t>VAT 
(%)</t>
  </si>
  <si>
    <t>a</t>
  </si>
  <si>
    <t>b</t>
  </si>
  <si>
    <t>c</t>
  </si>
  <si>
    <t>d</t>
  </si>
  <si>
    <t>e</t>
  </si>
  <si>
    <t>f</t>
  </si>
  <si>
    <t>g</t>
  </si>
  <si>
    <t>h</t>
  </si>
  <si>
    <t>i</t>
  </si>
  <si>
    <t>UWAGA:</t>
  </si>
  <si>
    <t>RAZEM:</t>
  </si>
  <si>
    <t>►</t>
  </si>
  <si>
    <t xml:space="preserve">Formularz zawiera formuły ułatwiajace sporządzenie oferty. </t>
  </si>
  <si>
    <t>Zamawiający zastrzega, iż ocenie zostanie poddana tylko ta oferta, która będzie zawierała 100% oferowanych propozycji cenowych.</t>
  </si>
  <si>
    <t>Przedmiot zamówienia</t>
  </si>
  <si>
    <t>kwalifikowany podpis elektroniczny przedstawiciela Wykonawcy</t>
  </si>
  <si>
    <t xml:space="preserve">Brak podania przez Wykonawcę wymaganego terminu, będącego kryterium oceny oferty lub podanie terminu poza określonym zakresem, będzie skutkować odrzuceniem oferty. </t>
  </si>
  <si>
    <t>Jm.</t>
  </si>
  <si>
    <t>Wartość netto
/ i* j /</t>
  </si>
  <si>
    <t>Wartość brutto  w zł</t>
  </si>
  <si>
    <t>sztuka</t>
  </si>
  <si>
    <t>PAKIET, NA KTÓRY WYKONAWCA NIE SKŁADA OFERTY, NALEŻY USUNĄĆ Z ARKUSZA</t>
  </si>
  <si>
    <t>WARTOŚĆ ZAMÓWIENIA PODSTAWOWEGO:</t>
  </si>
  <si>
    <t>Szacunkowa ilość 
na 12 m-cy</t>
  </si>
  <si>
    <t>Cena jednostkowa  netto</t>
  </si>
  <si>
    <t>Producent/ Nazwa handlowa produktu/ Numer katalogowy</t>
  </si>
  <si>
    <t>Wartość w kolumnie e) należy wpisać z dokładnością do dwóch miejsc po przecinku.</t>
  </si>
  <si>
    <t xml:space="preserve">Wystarczy wprowadzić dane do kolumny e) cenę jednostkową netto i zaakceptować bądź zmienić  stawkę podatku VAT, aby uzyskać cenę oferty.      </t>
  </si>
  <si>
    <t>PAKIET Nr 3  - Drabiny</t>
  </si>
  <si>
    <t>PAKIET Nr 2  - Szafki na klucze, szafki skrytkowe, sejfy, regały i palety</t>
  </si>
  <si>
    <r>
      <rPr>
        <b/>
        <sz val="8"/>
        <rFont val="Tahoma"/>
        <family val="2"/>
        <charset val="238"/>
      </rPr>
      <t>Palety Euro  z płozami (powierzchnia antypoślizgowa ).</t>
    </r>
    <r>
      <rPr>
        <sz val="8"/>
        <rFont val="Tahoma"/>
        <family val="2"/>
        <charset val="238"/>
      </rPr>
      <t xml:space="preserve">
wysoka odporność na uszkodzenia oraz odkształcenia w zakresie temperatur od -30 °C do 70 °C
stalowe zbrojenie płóz
materiał polietylen mrozo i chemoodporny
Dopuszczalne obciążenia
do 1000 kg na regałach wysokiego składowania (równomierne rozłożenie ciężaru),
do 1500 kg obciążenia dynamicznego,
do 5000 kg na płaskich powierzchniach.
Wymiary (cm) 120 x 80 x 15
atest pozwalający na stosowanie w przemyśle farmaceutycznym 
kolor czarny
</t>
    </r>
  </si>
  <si>
    <r>
      <rPr>
        <b/>
        <sz val="8"/>
        <rFont val="Tahoma"/>
        <family val="2"/>
        <charset val="238"/>
      </rPr>
      <t>Palety ½ Euro  z płozami (powierzchnia antypoślizgowa ).</t>
    </r>
    <r>
      <rPr>
        <sz val="8"/>
        <rFont val="Tahoma"/>
        <family val="2"/>
        <charset val="238"/>
      </rPr>
      <t xml:space="preserve">
wysoka odporność na uszkodzenia oraz odkształcenia w zakresie temperatur od -30 °C do 70 °C
stalowe zbrojenie płóz
materiał polietylen mrozo i chemoodporny
Dopuszczalne obciążenia
do 500 kg na regałach wysokiego składowania (równomierne rozłożenie ciężaru),
do 500 kg obciążenia dynamicznego,
do 2500 kg na płaskich powierzchniach.
Wymiary (cm) 80 x 60 x 15
atest pozwalający na stosowanie w przemyśle farmaceutycznym 
kolor czarny
</t>
    </r>
  </si>
  <si>
    <r>
      <rPr>
        <b/>
        <sz val="8"/>
        <rFont val="Tahoma"/>
        <family val="2"/>
        <charset val="238"/>
      </rPr>
      <t xml:space="preserve">Szafka na klucze typu SKR40 (40 kluczy). </t>
    </r>
    <r>
      <rPr>
        <sz val="8"/>
        <rFont val="Tahoma"/>
        <family val="2"/>
        <charset val="238"/>
      </rPr>
      <t xml:space="preserve">Wszystkie haczyki wewnątrz szafki (nie na drzwiczkach).  Wykonana z blachy o grubości minimum 0,8 mm, pokryta farbą strukturalną w kolorze popielatym Ral 7035. Przystosowana do montażu ściennego (otwory montażowe z tyłu). Wyposażona w zamek z ryglowaniem jednopunktowym z dwoma kluczykami w komplecie. W zestawie plastikowe breloczki do kluczy. Wymiary: (szerokość/wysokość/głębokość) od 340 mm x 400 mm x 58 mm do 360 mm x 425 mm x 65 mm.  </t>
    </r>
  </si>
  <si>
    <r>
      <rPr>
        <b/>
        <sz val="8"/>
        <rFont val="Tahoma"/>
        <family val="2"/>
        <charset val="238"/>
      </rPr>
      <t xml:space="preserve">Szafka na klucze typu SK 100 (100 kluczy). </t>
    </r>
    <r>
      <rPr>
        <sz val="8"/>
        <rFont val="Tahoma"/>
        <family val="2"/>
        <charset val="238"/>
      </rPr>
      <t xml:space="preserve">Wszystkie haczyki wewnątrz szafki (nie na drzwiczkach).  Wykonana z blachy o grubości minimum 0,8 mm, pokryta farbą strukturalną w kolorze popielatym Ral 7035. Przystosowana do montażu ściennego (otwory montażowe z tyłu). Wyposażona w zamek z ryglowaniem jednopunktowym z dwoma kluczykami w komplecie. W zestawie plastikowe breloczki do kluczy. Wymiary: (szerokość/wysokość/głębokość) od 340 mm x 500 mm x 58 mm do 360 mm x 525 mm x 65 mm.  </t>
    </r>
  </si>
  <si>
    <r>
      <rPr>
        <b/>
        <sz val="8"/>
        <rFont val="Tahoma"/>
        <family val="2"/>
        <charset val="238"/>
      </rPr>
      <t xml:space="preserve">Szafka na klucze typu SK 200 (200 kluczy). </t>
    </r>
    <r>
      <rPr>
        <sz val="8"/>
        <rFont val="Tahoma"/>
        <family val="2"/>
        <charset val="238"/>
      </rPr>
      <t xml:space="preserve">Wszystkie haczyki wewnątrz szafki (nie na drzwiczkach).  Wykonana z blachy o grubości minimum 0,8 mm, pokryta farbą strukturalną w kolorze popielatym Ral 7035. Przystosowana do montażu ściennego (otwory montażowe z tyłu). Wyposażona w zamek z ryglowaniem jednopunktowym z dwoma kluczykami w komplecie. W zestawie plastikowe breloczki do kluczy. Wymiary: (szerokość/wysokość/głębokość) od 380 mm x 500 mm x 110 mm do 395 mm x 525 mm x 125 mm.  </t>
    </r>
  </si>
  <si>
    <r>
      <rPr>
        <b/>
        <sz val="8"/>
        <rFont val="Tahoma"/>
        <family val="2"/>
        <charset val="238"/>
      </rPr>
      <t>Wózek wykonany ze stali nierdzewnej z podójnymi drzwiami otwieranymi skrzydłowo.</t>
    </r>
    <r>
      <rPr>
        <sz val="8"/>
        <rFont val="Tahoma"/>
        <family val="2"/>
        <charset val="238"/>
      </rPr>
      <t xml:space="preserve"> Z przodu wózka umieszczony uchwyt do jego prowadzenia. Wewnątrz jedna półka regulowana wykonana ze stali nierdzewnej. Podstawa na czterech kółkach o średnicy minimum 100 mm w tym dwa z blokadą. Blat wózka ze wszystkich stron prosty, bez tzw. galeryjki. Zaokrąglone, bezpieczne krawędzie. Wymiary wózka: (długość/szerokość) minimum 690 mm x 400 mm. Minimalne wymiary blatu (długość/szerokość) minimum 650 mm x 600 mm.</t>
    </r>
  </si>
  <si>
    <r>
      <rPr>
        <b/>
        <sz val="8"/>
        <rFont val="Tahoma"/>
        <family val="2"/>
        <charset val="238"/>
      </rPr>
      <t>Drabina jednostronna, trzystopniowa (schodki)</t>
    </r>
    <r>
      <rPr>
        <sz val="8"/>
        <rFont val="Tahoma"/>
        <family val="2"/>
        <charset val="238"/>
      </rPr>
      <t xml:space="preserve"> typu HIGHER (dwa stopnie plus podest), wykonana ze stali. Składana konstrukcja. Ryflowanea powierzchnia stopni. Drabina zakończona pałąkiem z miękką, piankową otuliną. Stopki antypoślizgowe zabezpieczające nogi drabiny. Wysokość platformy roboczej  minimum 360 cm, wysokość maksymalna 115 cm, wysokość do podestu minimum 70 cm. Udźwig do 150 kg.</t>
    </r>
  </si>
  <si>
    <r>
      <rPr>
        <b/>
        <sz val="8"/>
        <rFont val="Tahoma"/>
        <family val="2"/>
        <charset val="238"/>
      </rPr>
      <t>Drabina jednostronna, sześciostopniowa</t>
    </r>
    <r>
      <rPr>
        <sz val="8"/>
        <rFont val="Tahoma"/>
        <family val="2"/>
        <charset val="238"/>
      </rPr>
      <t xml:space="preserve"> typuHIGHER (pięć stopni plus podest), wykonana z aluminium. Składana konstrukcja, wzmocniony przekrój profilu. Stopki antypoślizgowe zabezpieczające nogi drabiny.Wysokość platformy roboczej minimum 320 cm, wysokość maksymalna drabiny po złożeniu 210 cm. Udźwig do 150 kg.</t>
    </r>
  </si>
  <si>
    <r>
      <rPr>
        <b/>
        <sz val="8"/>
        <rFont val="Tahoma"/>
        <family val="2"/>
        <charset val="238"/>
      </rPr>
      <t>Wózek platformowy ręczny</t>
    </r>
    <r>
      <rPr>
        <sz val="8"/>
        <rFont val="Tahoma"/>
        <family val="2"/>
        <charset val="238"/>
      </rPr>
      <t xml:space="preserve"> o wzmocnionej konstrukcji stalowej. Składana rączka, nośność minimum 300 kg. Wózek malowany proszkowo.  Duże, gumowe koła na łożyskach o średnicy minimum 10 cm, dwa koła skrętne, dwa stałe, wykonane z ytwardzonej, niebrudzącej gumy. Platforma wózka wykonana z metalu, powierzchnia antypoślizgowa. Brzegi pokryte gumą amortyzującą. Wymiary: (szerokość/długość) minimum 60 cm x 90 cm.  </t>
    </r>
  </si>
  <si>
    <r>
      <rPr>
        <b/>
        <sz val="8"/>
        <rFont val="Tahoma"/>
        <family val="2"/>
        <charset val="238"/>
      </rPr>
      <t>Regał siatkowy jezdny (wózek do transportu bielizny).</t>
    </r>
    <r>
      <rPr>
        <sz val="8"/>
        <rFont val="Tahoma"/>
        <family val="2"/>
        <charset val="238"/>
      </rPr>
      <t xml:space="preserve"> Poddany obróbce, która gwarantuje nierdzewność, galwanizowany na gorąco. Specjalne spoiny (zgrzeiny) wykonane w sposób chroniący bieliznę przed uszkodzeniem. Wózek wyposażony w 4 ściany w tym jedna łamana do połowy. System blokowania drzwi na obu końcach. Przednia ścianka otwierana. Nośność wózka do 600 kg. Wymiary: (długość/głębokość/wysokość) minimum 700 mm x 800 mm x 1800 mm, maksymalnie 730 mm x 810 mm x 1830 mm. Kółka wykonane z polipropylenu o średnicy minimum 125 mm (2 stałe i 2 obrotowe). Hamulec na dwa koła. </t>
    </r>
  </si>
  <si>
    <r>
      <rPr>
        <b/>
        <sz val="8"/>
        <rFont val="Tahoma"/>
        <family val="2"/>
        <charset val="238"/>
      </rPr>
      <t xml:space="preserve">Sejf                                                                                                                                                                                           </t>
    </r>
    <r>
      <rPr>
        <sz val="8"/>
        <rFont val="Tahoma"/>
        <family val="2"/>
        <charset val="238"/>
      </rPr>
      <t xml:space="preserve">
Wymiary (wys. x szer. x gł. cm) 35 x 31 x 28
ściany z wytrzymałej blachy grubości 3 mm 
płat czołowy drzwi wykonany z blachy stalowej o grubości 5 mm 
drzwi grubości 50 mm 
specjalna rama antywłamaniowa 
solidne rygle o grubości 20 mm 
blokada drzwi uniemożliwiająca otwarcie zamkniętego sejfu, nawet po odcięciu zawiasów 
zamek kluczowy
sejf przebadany i atestowany w klasie S1 według normy europejskiej PN-EN 14450 
kolor szary (RAL 7035)
</t>
    </r>
  </si>
  <si>
    <t>PAKIET Nr 1  - Wózki do transportu brudnej i czystej bielizny</t>
  </si>
  <si>
    <t>WARTOŚĆ CAŁÓÓŚCI ZAMÓWIENIA PO UWZGLĘDNIU PRAWA OPCJI (80%):</t>
  </si>
  <si>
    <r>
      <rPr>
        <b/>
        <sz val="8"/>
        <rFont val="Tahoma"/>
        <family val="2"/>
        <charset val="238"/>
      </rPr>
      <t xml:space="preserve">Szafka skrytkowa. 12 drzwiowa </t>
    </r>
    <r>
      <rPr>
        <sz val="8"/>
        <rFont val="Tahoma"/>
        <family val="2"/>
        <charset val="238"/>
      </rPr>
      <t xml:space="preserve"> (3 kolumny x 4 drzwiczki w kolumnie). 
Wymiary (wys. x szer. x gł. cm) 180 x 90 x 50
malowane proszkowo w kolorze  popielatym RAL 7035 
Konstrukcja szafki zgrzewana , malowana proszkowo RAL 7035,wykonana z blachy stalowej o gr. 0,5 mm. Wzmocnione drzwi (otwierane w kierunku prawe/lewe).
Drzwi wyposażone w otwory wentylacyjne zapewniające prawidłową cyrkulację powietrza oraz naklejany identyfikator. 
Na bocznych ściankach szafek otwory umożliwiające skręcanie kilku szafek do siebie. 
Drzwi zamykane są zamkiem kluczowym z jednopunktowym ryglowaniem. W komplecie 2 klucze standardowe. 
Regulatory umożliwiające poziomowanie. 
 Dodatkowo klucz uniwersalny umożliwiający otworzenie każdej szafki. 
Atest higieniczny mebli wydany przez PZH. 
Atest higieniczny farby
Certyfikat CoBrabid
Certyfikat ISO 14001
Certyfikat ISO 9001
Klasyfikacja ogniowa
Dostarczone w stanie złożonym.
</t>
    </r>
  </si>
  <si>
    <r>
      <rPr>
        <b/>
        <sz val="8"/>
        <rFont val="Tahoma"/>
        <family val="2"/>
        <charset val="238"/>
      </rPr>
      <t>Regał metalowy skręcany  .</t>
    </r>
    <r>
      <rPr>
        <sz val="8"/>
        <rFont val="Tahoma"/>
        <family val="2"/>
        <charset val="238"/>
      </rPr>
      <t xml:space="preserve">    
wysokość : 2000  mm; (+/-00mm)
głębokość regałów: 400  mm;  (+/-00mm) 
szerokość: 500 mm, (+/-00mm)
nośność półki:  min 100 kg;
półki metalowe z blachy stalowej zimnowalcowanej DC 01o grubości 1 mm.
szerokość zgięcia półki 35 mm.
dodatkowe kątowniki wzmacniające- usztywniające konstrukcję  montowane pod najwyższa i najniższa półką
elementy pionowe (słupy nośne) regału wykonane z blachy gorącowalcowanej   S 235 o grubości 2 mm .
profil kątownika 35x35x2 mm. 
perforacja kątownika co  30 mm. 
kątowniki zakończone stopką.
max. obciążenie regału ; 650 kg
ilość półek – 6;
ograniczniki tylne i boczne
regał malowany proszkowo w kolorze  popielatym RAL 7035 
system montażu skręcany (całość).                                                                                                                                                Regały wykonane zgodnie z Polskimi Normami dotyczącymi projektowania i budowy regałów magazynowych : PN-78/M -78320, PN-89/M -78322, PN-92/M-78326, PN-78/M-78330. </t>
    </r>
    <r>
      <rPr>
        <b/>
        <sz val="8"/>
        <rFont val="Tahoma"/>
        <family val="2"/>
        <charset val="238"/>
      </rPr>
      <t>Dostarczone w stanie złożonym lub składane u Zamawiającego..</t>
    </r>
    <r>
      <rPr>
        <sz val="8"/>
        <rFont val="Tahoma"/>
        <family val="2"/>
        <charset val="238"/>
      </rPr>
      <t xml:space="preserve">
</t>
    </r>
  </si>
  <si>
    <r>
      <rPr>
        <b/>
        <sz val="8"/>
        <rFont val="Tahoma"/>
        <family val="2"/>
        <charset val="238"/>
      </rPr>
      <t xml:space="preserve">Regał metalowy skręcany  .    </t>
    </r>
    <r>
      <rPr>
        <sz val="8"/>
        <rFont val="Tahoma"/>
        <family val="2"/>
        <charset val="238"/>
      </rPr>
      <t xml:space="preserve">
wysokość : 2000  mm; (+/-00mm)
 głębokość regałów: 400  mm;  (+/-00mm) 
 szerokość: 700 mm, (+/-00mm)
nośność półki:  min 100 kg;
półki metalowe z blachy stalowej zimnowalcowanej DC 01o grubości 1 mm.
szerokość zgięcia półki 35 mm.
dodatkowe kątowniki wzmacniające- usztywniające konstrukcję  montowane pod najwyższa i najniższa półką
elementy pionowe (słupy nośne) regału wykonane z blachy gorącowalcowanej   S 235 o grubości 2 mm .
profil kątownika 35x35x2 mm. 
perforacja kątownika co  30 mm. 
kątowniki zakończone stopką.
max. obciążenie regału ; 650 kg
ilość półek – 6;
ograniczniki tylne i boczne
regał malowany proszkowo w kolorze  popielatym RAL 7035 
system montażu skręcany (całość).                                                                                                                                                Regały wykonane zgodnie z Polskimi Normami dotyczącymi projektowania i budowy regałów magazynowych : PN-78/M -78320, PN-89/M -78322, PN-92/M-78326, PN-78/M-78330.</t>
    </r>
    <r>
      <rPr>
        <b/>
        <sz val="8"/>
        <rFont val="Tahoma"/>
        <family val="2"/>
        <charset val="238"/>
      </rPr>
      <t xml:space="preserve"> Dostarczone w stanie złożonym lub składane u Zamawiającego..</t>
    </r>
    <r>
      <rPr>
        <sz val="8"/>
        <rFont val="Tahoma"/>
        <family val="2"/>
        <charset val="238"/>
      </rPr>
      <t xml:space="preserve">
</t>
    </r>
  </si>
  <si>
    <r>
      <rPr>
        <b/>
        <sz val="8"/>
        <rFont val="Tahoma"/>
        <family val="2"/>
        <charset val="238"/>
      </rPr>
      <t xml:space="preserve">Regał metalowy skręcany  </t>
    </r>
    <r>
      <rPr>
        <sz val="8"/>
        <rFont val="Tahoma"/>
        <family val="2"/>
        <charset val="238"/>
      </rPr>
      <t>.    
wysokość : 2000  mm; (+/-00mm)
głębokość regałów: 400  mm;  (+/-00mm) 
szerokość: 900 mm, (+/-00mm)
nośność półki:  min 100 kg;
półki metalowe z blachy stalowej zimnowalcowanej DC 01o grubości 1 mm.
szerokość zgięcia półki 35 mm.
dodatkowe kątowniki wzmacniające- usztywniające konstrukcję  montowane pod najwyższa i najniższa półką
elementy pionowe (słupy nośne) regału wykonane z blachy gorącowalcowanej   S 235 o grubości 2 mm .
profil kątownika 35x35x2 mm. 
perforacja kątownika co  30 mm. 
kątowniki zakończone stopką.
max. obciążenie regału ; 650 kg
ilość półek – 6;
ograniczniki tylne i boczne
regał malowany proszkowo w kolorze  popielatym RAL 7035 
system montażu skręcany (całość).                                                                                                                                                Regały wykonane zgodnie z Polskimi Normami dotyczącymi projektowania i budowy regałów magazynowych : PN-78/M -78320, PN-89/M -78322, PN-92/M-78326, PN-78/M-78330.</t>
    </r>
    <r>
      <rPr>
        <b/>
        <sz val="8"/>
        <rFont val="Tahoma"/>
        <family val="2"/>
        <charset val="238"/>
      </rPr>
      <t>Dostarczone w stanie złożonym lub składane u Zamawiającego.</t>
    </r>
    <r>
      <rPr>
        <sz val="8"/>
        <rFont val="Tahoma"/>
        <family val="2"/>
        <charset val="238"/>
      </rPr>
      <t xml:space="preserve">
</t>
    </r>
  </si>
  <si>
    <t>WYCENA – Formularz asortymentowo – cenowy: załącznik nr 2 do oferty.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</si>
</sst>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8" formatCode="#,##0.00\ &quot;zł&quot;;[Red]\-#,##0.00\ &quot;zł&quot;"/>
    <numFmt numFmtId="44" formatCode="_-* #,##0.00\ &quot;zł&quot;_-;\-* #,##0.00\ &quot;zł&quot;_-;_-* &quot;-&quot;??\ &quot;zł&quot;_-;_-@_-"/>
    <numFmt numFmtId="164" formatCode="_-* #,##0.00\ _z_ł_-;\-* #,##0.00\ _z_ł_-;_-* &quot;-&quot;??\ _z_ł_-;_-@_-"/>
    <numFmt numFmtId="165" formatCode="#,##0.00\ &quot;zł&quot;"/>
  </numFmts>
  <fonts count="28">
    <font>
      <sz val="11"/>
      <color theme="1"/>
      <name val="Calibri"/>
      <family val="2"/>
      <charset val="238"/>
      <scheme val="minor"/>
    </font>
    <font>
      <sz val="11"/>
      <color indexed="8"/>
      <name val="Calibri"/>
      <family val="2"/>
      <charset val="238"/>
    </font>
    <font>
      <sz val="10"/>
      <name val="Arial"/>
      <family val="2"/>
      <charset val="238"/>
    </font>
    <font>
      <u/>
      <sz val="10"/>
      <color theme="10"/>
      <name val="Arial"/>
      <family val="2"/>
      <charset val="238"/>
    </font>
    <font>
      <sz val="11"/>
      <color theme="1"/>
      <name val="Calibri"/>
      <family val="2"/>
      <charset val="238"/>
      <scheme val="minor"/>
    </font>
    <font>
      <sz val="8"/>
      <name val="Tahoma"/>
      <family val="2"/>
      <charset val="238"/>
    </font>
    <font>
      <b/>
      <sz val="8"/>
      <name val="Tahoma"/>
      <family val="2"/>
      <charset val="238"/>
    </font>
    <font>
      <sz val="11"/>
      <color theme="1"/>
      <name val="Calibri"/>
      <family val="2"/>
      <scheme val="minor"/>
    </font>
    <font>
      <sz val="10"/>
      <color theme="1"/>
      <name val="Arial CE"/>
      <charset val="238"/>
    </font>
    <font>
      <sz val="7.5"/>
      <name val="Tahoma"/>
      <family val="2"/>
      <charset val="238"/>
    </font>
    <font>
      <b/>
      <sz val="7.5"/>
      <name val="Tahoma"/>
      <family val="2"/>
      <charset val="238"/>
    </font>
    <font>
      <sz val="10"/>
      <name val="Arial1"/>
    </font>
    <font>
      <sz val="11"/>
      <color indexed="8"/>
      <name val="Czcionka tekstu podstawowego"/>
      <family val="2"/>
      <charset val="238"/>
    </font>
    <font>
      <sz val="10"/>
      <name val="Arial CE"/>
      <charset val="238"/>
    </font>
    <font>
      <sz val="7.5"/>
      <color theme="1"/>
      <name val="Tahoma"/>
      <family val="2"/>
      <charset val="238"/>
    </font>
    <font>
      <b/>
      <i/>
      <sz val="7.5"/>
      <name val="Tahoma"/>
      <family val="2"/>
      <charset val="238"/>
    </font>
    <font>
      <sz val="10"/>
      <name val="Arial CE"/>
      <family val="2"/>
      <charset val="238"/>
    </font>
    <font>
      <sz val="7.5"/>
      <color rgb="FFFF0000"/>
      <name val="Tahoma"/>
      <family val="2"/>
      <charset val="238"/>
    </font>
    <font>
      <sz val="8"/>
      <color rgb="FFFF0000"/>
      <name val="Tahoma"/>
      <family val="2"/>
      <charset val="238"/>
    </font>
    <font>
      <b/>
      <sz val="8"/>
      <color rgb="FFFF0000"/>
      <name val="Tahoma"/>
      <family val="2"/>
      <charset val="238"/>
    </font>
    <font>
      <b/>
      <u/>
      <sz val="12"/>
      <color theme="1"/>
      <name val="Times New Roman"/>
      <family val="1"/>
      <charset val="238"/>
    </font>
    <font>
      <b/>
      <sz val="9"/>
      <name val="Tahoma"/>
      <family val="2"/>
      <charset val="238"/>
    </font>
    <font>
      <b/>
      <sz val="10"/>
      <name val="Tahoma"/>
      <family val="2"/>
      <charset val="238"/>
    </font>
    <font>
      <sz val="9"/>
      <name val="Tahoma"/>
      <family val="2"/>
      <charset val="238"/>
    </font>
    <font>
      <sz val="9"/>
      <color rgb="FFFF0000"/>
      <name val="Tahoma"/>
      <family val="2"/>
      <charset val="238"/>
    </font>
    <font>
      <b/>
      <sz val="11"/>
      <color theme="1"/>
      <name val="Tahoma"/>
      <family val="2"/>
      <charset val="238"/>
    </font>
    <font>
      <b/>
      <sz val="9"/>
      <color theme="1"/>
      <name val="Tahoma"/>
      <family val="2"/>
      <charset val="238"/>
    </font>
    <font>
      <b/>
      <i/>
      <sz val="18"/>
      <color rgb="FFFF0000"/>
      <name val="Calibri"/>
      <family val="2"/>
      <charset val="238"/>
      <scheme val="minor"/>
    </font>
  </fonts>
  <fills count="7">
    <fill>
      <patternFill patternType="none"/>
    </fill>
    <fill>
      <patternFill patternType="gray125"/>
    </fill>
    <fill>
      <patternFill patternType="solid">
        <fgColor theme="0"/>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rgb="FFFFFF99"/>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top/>
      <bottom style="thin">
        <color indexed="64"/>
      </bottom>
      <diagonal/>
    </border>
  </borders>
  <cellStyleXfs count="25">
    <xf numFmtId="0" fontId="0" fillId="0" borderId="0"/>
    <xf numFmtId="0" fontId="3" fillId="0" borderId="0" applyNumberFormat="0" applyFill="0" applyBorder="0" applyAlignment="0" applyProtection="0"/>
    <xf numFmtId="0" fontId="2" fillId="0" borderId="0"/>
    <xf numFmtId="0" fontId="7" fillId="0" borderId="0"/>
    <xf numFmtId="0" fontId="8" fillId="0" borderId="0"/>
    <xf numFmtId="164" fontId="7" fillId="0" borderId="0" applyFont="0" applyFill="0" applyBorder="0" applyAlignment="0" applyProtection="0"/>
    <xf numFmtId="0" fontId="7" fillId="0" borderId="0"/>
    <xf numFmtId="0" fontId="4" fillId="0" borderId="0"/>
    <xf numFmtId="0" fontId="7" fillId="0" borderId="0"/>
    <xf numFmtId="0" fontId="2" fillId="0" borderId="0"/>
    <xf numFmtId="164" fontId="7" fillId="0" borderId="0" applyFont="0" applyFill="0" applyBorder="0" applyAlignment="0" applyProtection="0"/>
    <xf numFmtId="164" fontId="7" fillId="0" borderId="0" applyFont="0" applyFill="0" applyBorder="0" applyAlignment="0" applyProtection="0"/>
    <xf numFmtId="44" fontId="7" fillId="0" borderId="0" applyFont="0" applyFill="0" applyBorder="0" applyAlignment="0" applyProtection="0"/>
    <xf numFmtId="9" fontId="7" fillId="0" borderId="0" applyFont="0" applyFill="0" applyBorder="0" applyAlignment="0" applyProtection="0"/>
    <xf numFmtId="0" fontId="11" fillId="0" borderId="0" applyNumberFormat="0" applyFill="0" applyBorder="0" applyAlignment="0" applyProtection="0"/>
    <xf numFmtId="9" fontId="1" fillId="0" borderId="0" applyFont="0" applyFill="0" applyBorder="0" applyAlignment="0" applyProtection="0"/>
    <xf numFmtId="0" fontId="12" fillId="0" borderId="0"/>
    <xf numFmtId="0" fontId="13" fillId="0" borderId="0"/>
    <xf numFmtId="9" fontId="7" fillId="0" borderId="0" applyFont="0" applyFill="0" applyBorder="0" applyAlignment="0" applyProtection="0"/>
    <xf numFmtId="44" fontId="7" fillId="0" borderId="0" applyFont="0" applyFill="0" applyBorder="0" applyAlignment="0" applyProtection="0"/>
    <xf numFmtId="164" fontId="4" fillId="0" borderId="0" applyFont="0" applyFill="0" applyBorder="0" applyAlignment="0" applyProtection="0"/>
    <xf numFmtId="44" fontId="1"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0" fontId="16" fillId="0" borderId="0"/>
  </cellStyleXfs>
  <cellXfs count="90">
    <xf numFmtId="0" fontId="0" fillId="0" borderId="0" xfId="0"/>
    <xf numFmtId="0" fontId="9" fillId="0" borderId="0" xfId="0" applyFont="1" applyAlignment="1">
      <alignment vertical="center"/>
    </xf>
    <xf numFmtId="165" fontId="10" fillId="0" borderId="0" xfId="0" applyNumberFormat="1" applyFont="1" applyBorder="1" applyAlignment="1">
      <alignment horizontal="right" vertical="center" wrapText="1"/>
    </xf>
    <xf numFmtId="0" fontId="10" fillId="0" borderId="0" xfId="0" applyFont="1" applyBorder="1" applyAlignment="1">
      <alignment horizontal="left" vertical="center" wrapText="1"/>
    </xf>
    <xf numFmtId="0" fontId="9" fillId="0" borderId="0" xfId="0" applyFont="1" applyAlignment="1">
      <alignment horizontal="right" vertical="center"/>
    </xf>
    <xf numFmtId="0" fontId="9" fillId="0" borderId="0" xfId="0" applyFont="1" applyFill="1" applyAlignment="1">
      <alignment horizontal="left" vertical="center" wrapText="1"/>
    </xf>
    <xf numFmtId="0" fontId="9" fillId="0" borderId="0" xfId="0" applyFont="1" applyFill="1" applyAlignment="1">
      <alignment horizontal="right" vertical="center" wrapText="1"/>
    </xf>
    <xf numFmtId="0" fontId="9" fillId="0" borderId="0" xfId="0" applyFont="1" applyBorder="1" applyAlignment="1">
      <alignment horizontal="left" vertical="center"/>
    </xf>
    <xf numFmtId="44" fontId="9" fillId="0" borderId="0" xfId="0" applyNumberFormat="1" applyFont="1" applyBorder="1" applyAlignment="1">
      <alignment horizontal="center" vertical="center"/>
    </xf>
    <xf numFmtId="44" fontId="9" fillId="0" borderId="0" xfId="0" applyNumberFormat="1" applyFont="1" applyBorder="1" applyAlignment="1">
      <alignment horizontal="right" vertical="center"/>
    </xf>
    <xf numFmtId="44" fontId="15" fillId="0" borderId="0" xfId="0" applyNumberFormat="1" applyFont="1" applyBorder="1" applyAlignment="1">
      <alignment horizontal="center" vertical="center"/>
    </xf>
    <xf numFmtId="0" fontId="14" fillId="0" borderId="0" xfId="0" applyFont="1" applyAlignment="1">
      <alignment vertical="center"/>
    </xf>
    <xf numFmtId="0" fontId="9" fillId="0" borderId="0" xfId="0" applyFont="1" applyAlignment="1">
      <alignment horizontal="center" vertical="center"/>
    </xf>
    <xf numFmtId="0" fontId="9" fillId="0" borderId="1" xfId="0" applyFont="1" applyFill="1" applyBorder="1" applyAlignment="1">
      <alignment horizontal="center" vertical="center"/>
    </xf>
    <xf numFmtId="0" fontId="17" fillId="0" borderId="0" xfId="0" applyFont="1" applyAlignment="1">
      <alignment vertical="center"/>
    </xf>
    <xf numFmtId="0" fontId="9" fillId="0" borderId="1" xfId="0" applyFont="1" applyFill="1" applyBorder="1" applyAlignment="1">
      <alignment horizontal="center" vertical="center" wrapText="1"/>
    </xf>
    <xf numFmtId="0" fontId="10" fillId="0" borderId="0" xfId="0" applyFont="1" applyBorder="1" applyAlignment="1">
      <alignment horizontal="center" vertical="center"/>
    </xf>
    <xf numFmtId="0" fontId="9" fillId="0" borderId="0" xfId="0" applyFont="1" applyFill="1" applyAlignment="1">
      <alignment horizontal="center" vertical="center"/>
    </xf>
    <xf numFmtId="0" fontId="10" fillId="0" borderId="0" xfId="0" applyFont="1" applyBorder="1" applyAlignment="1">
      <alignment horizontal="left" vertical="center"/>
    </xf>
    <xf numFmtId="0" fontId="9" fillId="0" borderId="1" xfId="0" applyFont="1" applyBorder="1" applyAlignment="1">
      <alignment horizontal="center" vertical="center"/>
    </xf>
    <xf numFmtId="0" fontId="6" fillId="0" borderId="0" xfId="0" applyFont="1" applyAlignment="1">
      <alignment vertical="center" wrapText="1"/>
    </xf>
    <xf numFmtId="0" fontId="5" fillId="0" borderId="0" xfId="0" applyFont="1" applyBorder="1" applyAlignment="1">
      <alignment horizontal="right" vertical="center"/>
    </xf>
    <xf numFmtId="0" fontId="6" fillId="0" borderId="0" xfId="0" applyFont="1" applyBorder="1" applyAlignment="1">
      <alignment vertical="center"/>
    </xf>
    <xf numFmtId="165" fontId="6" fillId="0" borderId="0" xfId="0" applyNumberFormat="1" applyFont="1" applyBorder="1" applyAlignment="1">
      <alignment horizontal="right" vertical="center" wrapText="1"/>
    </xf>
    <xf numFmtId="44" fontId="6" fillId="4" borderId="2" xfId="0" applyNumberFormat="1" applyFont="1" applyFill="1" applyBorder="1" applyAlignment="1">
      <alignment horizontal="center" vertical="center"/>
    </xf>
    <xf numFmtId="44" fontId="6" fillId="4" borderId="1" xfId="0" applyNumberFormat="1"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4" borderId="1" xfId="0" applyFont="1" applyFill="1" applyBorder="1" applyAlignment="1">
      <alignment horizontal="center" vertical="center"/>
    </xf>
    <xf numFmtId="0" fontId="5" fillId="0" borderId="1" xfId="0" applyFont="1" applyBorder="1" applyAlignment="1">
      <alignment horizontal="center" vertical="center" wrapText="1"/>
    </xf>
    <xf numFmtId="0" fontId="5" fillId="0" borderId="1" xfId="8" applyFont="1" applyBorder="1" applyAlignment="1">
      <alignment vertical="center" wrapText="1"/>
    </xf>
    <xf numFmtId="0" fontId="18" fillId="3" borderId="1" xfId="0" applyFont="1" applyFill="1" applyBorder="1" applyAlignment="1">
      <alignment vertical="center" wrapText="1"/>
    </xf>
    <xf numFmtId="165" fontId="6" fillId="0" borderId="5" xfId="0" applyNumberFormat="1" applyFont="1" applyBorder="1" applyAlignment="1">
      <alignment horizontal="center" vertical="center" wrapText="1"/>
    </xf>
    <xf numFmtId="44" fontId="6" fillId="4" borderId="2" xfId="0" applyNumberFormat="1" applyFont="1" applyFill="1" applyBorder="1" applyAlignment="1">
      <alignment vertical="center"/>
    </xf>
    <xf numFmtId="165" fontId="19" fillId="0" borderId="0" xfId="0" applyNumberFormat="1" applyFont="1" applyBorder="1" applyAlignment="1">
      <alignment horizontal="right" vertical="center" wrapText="1"/>
    </xf>
    <xf numFmtId="165" fontId="6" fillId="0" borderId="0" xfId="0" applyNumberFormat="1" applyFont="1" applyBorder="1" applyAlignment="1">
      <alignment horizontal="center" vertical="center" wrapText="1"/>
    </xf>
    <xf numFmtId="44" fontId="6" fillId="4" borderId="1" xfId="0" applyNumberFormat="1" applyFont="1" applyFill="1" applyBorder="1" applyAlignment="1">
      <alignment vertical="center" wrapText="1"/>
    </xf>
    <xf numFmtId="44" fontId="6" fillId="2" borderId="0" xfId="0" applyNumberFormat="1" applyFont="1" applyFill="1" applyBorder="1" applyAlignment="1">
      <alignment horizontal="center" vertical="center" wrapText="1"/>
    </xf>
    <xf numFmtId="165" fontId="6" fillId="2" borderId="0" xfId="0" applyNumberFormat="1" applyFont="1" applyFill="1" applyBorder="1" applyAlignment="1">
      <alignment horizontal="center" vertical="center" wrapText="1"/>
    </xf>
    <xf numFmtId="44" fontId="6" fillId="2" borderId="0" xfId="0" applyNumberFormat="1" applyFont="1" applyFill="1" applyBorder="1" applyAlignment="1">
      <alignment vertical="center" wrapText="1"/>
    </xf>
    <xf numFmtId="0" fontId="6" fillId="4" borderId="1" xfId="0" applyFont="1" applyFill="1" applyBorder="1" applyAlignment="1">
      <alignment horizontal="center" vertical="center" wrapText="1"/>
    </xf>
    <xf numFmtId="2" fontId="6" fillId="4" borderId="1" xfId="0" applyNumberFormat="1" applyFont="1" applyFill="1" applyBorder="1" applyAlignment="1">
      <alignment horizontal="center" vertical="center" wrapText="1"/>
    </xf>
    <xf numFmtId="0" fontId="20"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9" fillId="0" borderId="1" xfId="0" applyFont="1" applyBorder="1" applyAlignment="1">
      <alignment horizontal="right" vertical="center"/>
    </xf>
    <xf numFmtId="0" fontId="5" fillId="0" borderId="1" xfId="0" applyFont="1" applyBorder="1" applyAlignment="1">
      <alignment horizontal="left" vertical="center"/>
    </xf>
    <xf numFmtId="0" fontId="9" fillId="0" borderId="1" xfId="0" applyFont="1" applyBorder="1" applyAlignment="1">
      <alignment horizontal="left" vertical="center"/>
    </xf>
    <xf numFmtId="0" fontId="9" fillId="0" borderId="1" xfId="0" applyFont="1" applyBorder="1" applyAlignment="1">
      <alignment vertical="center"/>
    </xf>
    <xf numFmtId="0" fontId="6" fillId="5" borderId="1" xfId="0" applyFont="1" applyFill="1" applyBorder="1" applyAlignment="1">
      <alignment horizontal="center" vertical="center" wrapText="1"/>
    </xf>
    <xf numFmtId="0" fontId="5" fillId="0" borderId="0" xfId="0" applyFont="1" applyBorder="1" applyAlignment="1">
      <alignment horizontal="center" vertical="center"/>
    </xf>
    <xf numFmtId="0" fontId="5" fillId="0" borderId="1" xfId="8" applyFont="1" applyBorder="1" applyAlignment="1">
      <alignment vertical="top" wrapText="1"/>
    </xf>
    <xf numFmtId="0" fontId="5" fillId="0" borderId="1" xfId="8" applyFont="1" applyBorder="1" applyAlignment="1">
      <alignment horizontal="left" vertical="top" wrapText="1"/>
    </xf>
    <xf numFmtId="3" fontId="21" fillId="3" borderId="1" xfId="24" applyNumberFormat="1" applyFont="1" applyFill="1" applyBorder="1" applyAlignment="1">
      <alignment horizontal="center" vertical="center"/>
    </xf>
    <xf numFmtId="3" fontId="22" fillId="3" borderId="1" xfId="24" applyNumberFormat="1" applyFont="1" applyFill="1" applyBorder="1" applyAlignment="1">
      <alignment horizontal="center" vertical="center"/>
    </xf>
    <xf numFmtId="8" fontId="21" fillId="3" borderId="1" xfId="8" applyNumberFormat="1" applyFont="1" applyFill="1" applyBorder="1" applyAlignment="1">
      <alignment horizontal="right" vertical="center"/>
    </xf>
    <xf numFmtId="44" fontId="23" fillId="4" borderId="1" xfId="0" applyNumberFormat="1" applyFont="1" applyFill="1" applyBorder="1" applyAlignment="1">
      <alignment horizontal="center" vertical="center"/>
    </xf>
    <xf numFmtId="9" fontId="23" fillId="3" borderId="1" xfId="0" applyNumberFormat="1" applyFont="1" applyFill="1" applyBorder="1" applyAlignment="1">
      <alignment horizontal="center" vertical="center" wrapText="1"/>
    </xf>
    <xf numFmtId="44" fontId="21" fillId="4" borderId="1" xfId="0" applyNumberFormat="1" applyFont="1" applyFill="1" applyBorder="1" applyAlignment="1">
      <alignment vertical="center"/>
    </xf>
    <xf numFmtId="0" fontId="24" fillId="3" borderId="1" xfId="0" applyFont="1" applyFill="1" applyBorder="1" applyAlignment="1">
      <alignment vertical="center" wrapText="1"/>
    </xf>
    <xf numFmtId="44" fontId="6" fillId="3" borderId="2" xfId="0" applyNumberFormat="1" applyFont="1" applyFill="1" applyBorder="1" applyAlignment="1">
      <alignment horizontal="center" vertical="center"/>
    </xf>
    <xf numFmtId="44" fontId="6" fillId="3" borderId="2" xfId="0" applyNumberFormat="1" applyFont="1" applyFill="1" applyBorder="1" applyAlignment="1">
      <alignment vertical="center"/>
    </xf>
    <xf numFmtId="3" fontId="26" fillId="3" borderId="1" xfId="24" applyNumberFormat="1" applyFont="1" applyFill="1" applyBorder="1" applyAlignment="1">
      <alignment horizontal="center" vertical="center"/>
    </xf>
    <xf numFmtId="8" fontId="26" fillId="3" borderId="1" xfId="8" applyNumberFormat="1" applyFont="1" applyFill="1" applyBorder="1" applyAlignment="1">
      <alignment horizontal="right" vertical="center"/>
    </xf>
    <xf numFmtId="0" fontId="5" fillId="3" borderId="1" xfId="0" applyFont="1" applyFill="1" applyBorder="1" applyAlignment="1">
      <alignment horizontal="left" vertical="center" wrapText="1"/>
    </xf>
    <xf numFmtId="0" fontId="5" fillId="3" borderId="4" xfId="0" applyFont="1" applyFill="1" applyBorder="1" applyAlignment="1">
      <alignment horizontal="left" vertical="center"/>
    </xf>
    <xf numFmtId="0" fontId="5" fillId="3" borderId="6" xfId="0" applyFont="1" applyFill="1" applyBorder="1" applyAlignment="1">
      <alignment horizontal="left" vertical="center"/>
    </xf>
    <xf numFmtId="0" fontId="5" fillId="3" borderId="3" xfId="0" applyFont="1" applyFill="1" applyBorder="1" applyAlignment="1">
      <alignment horizontal="left" vertical="center"/>
    </xf>
    <xf numFmtId="0" fontId="5" fillId="0" borderId="4" xfId="0" applyFont="1" applyBorder="1" applyAlignment="1">
      <alignment horizontal="left" vertical="center"/>
    </xf>
    <xf numFmtId="0" fontId="5" fillId="0" borderId="6" xfId="0" applyFont="1" applyBorder="1" applyAlignment="1">
      <alignment horizontal="left" vertical="center"/>
    </xf>
    <xf numFmtId="0" fontId="5" fillId="0" borderId="3" xfId="0" applyFont="1" applyBorder="1" applyAlignment="1">
      <alignment horizontal="left" vertical="center"/>
    </xf>
    <xf numFmtId="0" fontId="10" fillId="0" borderId="0" xfId="0" applyFont="1" applyAlignment="1">
      <alignment horizontal="left" vertical="center"/>
    </xf>
    <xf numFmtId="0" fontId="25" fillId="5" borderId="1" xfId="0" applyFont="1" applyFill="1" applyBorder="1" applyAlignment="1">
      <alignment horizontal="left" vertical="center"/>
    </xf>
    <xf numFmtId="0" fontId="5" fillId="3" borderId="4" xfId="0" applyFont="1" applyFill="1" applyBorder="1" applyAlignment="1">
      <alignment horizontal="left" vertical="center" wrapText="1"/>
    </xf>
    <xf numFmtId="0" fontId="5" fillId="3" borderId="6" xfId="0" applyFont="1" applyFill="1" applyBorder="1" applyAlignment="1">
      <alignment horizontal="left" vertical="center" wrapText="1"/>
    </xf>
    <xf numFmtId="0" fontId="5" fillId="3" borderId="3" xfId="0" applyFont="1" applyFill="1" applyBorder="1" applyAlignment="1">
      <alignment horizontal="left" vertical="center" wrapText="1"/>
    </xf>
    <xf numFmtId="0" fontId="10" fillId="0" borderId="7" xfId="0" applyFont="1" applyBorder="1" applyAlignment="1">
      <alignment horizontal="left" vertical="center"/>
    </xf>
    <xf numFmtId="0" fontId="25" fillId="5" borderId="4" xfId="0" applyFont="1" applyFill="1" applyBorder="1" applyAlignment="1">
      <alignment horizontal="left" vertical="center"/>
    </xf>
    <xf numFmtId="0" fontId="25" fillId="5" borderId="6" xfId="0" applyFont="1" applyFill="1" applyBorder="1" applyAlignment="1">
      <alignment horizontal="left" vertical="center"/>
    </xf>
    <xf numFmtId="0" fontId="25" fillId="5" borderId="3" xfId="0" applyFont="1" applyFill="1" applyBorder="1" applyAlignment="1">
      <alignment horizontal="left" vertical="center"/>
    </xf>
    <xf numFmtId="0" fontId="5" fillId="6" borderId="4" xfId="0" applyFont="1" applyFill="1" applyBorder="1" applyAlignment="1">
      <alignment horizontal="left" vertical="center"/>
    </xf>
    <xf numFmtId="0" fontId="5" fillId="6" borderId="6" xfId="0" applyFont="1" applyFill="1" applyBorder="1" applyAlignment="1">
      <alignment horizontal="left" vertical="center"/>
    </xf>
    <xf numFmtId="0" fontId="5" fillId="6" borderId="3" xfId="0" applyFont="1" applyFill="1" applyBorder="1" applyAlignment="1">
      <alignment horizontal="left" vertical="center"/>
    </xf>
    <xf numFmtId="0" fontId="5" fillId="6" borderId="1" xfId="0" applyFont="1" applyFill="1" applyBorder="1" applyAlignment="1">
      <alignment horizontal="left" vertical="center" wrapText="1"/>
    </xf>
    <xf numFmtId="0" fontId="9" fillId="2" borderId="0" xfId="0" applyFont="1" applyFill="1" applyAlignment="1">
      <alignment vertical="center"/>
    </xf>
    <xf numFmtId="0" fontId="9" fillId="2" borderId="0" xfId="0" applyFont="1" applyFill="1" applyAlignment="1">
      <alignment horizontal="right" vertical="center"/>
    </xf>
    <xf numFmtId="0" fontId="9" fillId="2" borderId="0" xfId="0" applyFont="1" applyFill="1" applyAlignment="1">
      <alignment horizontal="center" vertical="center"/>
    </xf>
    <xf numFmtId="0" fontId="14" fillId="2" borderId="0" xfId="0" applyFont="1" applyFill="1" applyAlignment="1">
      <alignment vertical="center"/>
    </xf>
    <xf numFmtId="0" fontId="5" fillId="2" borderId="1" xfId="0" applyFont="1" applyFill="1" applyBorder="1" applyAlignment="1">
      <alignment horizontal="center" vertical="center" wrapText="1"/>
    </xf>
    <xf numFmtId="0" fontId="5" fillId="2" borderId="1" xfId="0" applyFont="1" applyFill="1" applyBorder="1" applyAlignment="1">
      <alignment horizontal="center" vertical="center"/>
    </xf>
    <xf numFmtId="0" fontId="10" fillId="2" borderId="0" xfId="0" applyFont="1" applyFill="1" applyAlignment="1">
      <alignment horizontal="left" vertical="center"/>
    </xf>
    <xf numFmtId="0" fontId="27" fillId="2" borderId="0" xfId="0" applyFont="1" applyFill="1" applyAlignment="1">
      <alignment vertical="center"/>
    </xf>
  </cellXfs>
  <cellStyles count="25">
    <cellStyle name="Default" xfId="14"/>
    <cellStyle name="Dziesiętny 2" xfId="5"/>
    <cellStyle name="Dziesiętny 2 2" xfId="11"/>
    <cellStyle name="Dziesiętny 3" xfId="10"/>
    <cellStyle name="Dziesiętny 4" xfId="20"/>
    <cellStyle name="Excel Built-in Normal" xfId="4"/>
    <cellStyle name="Hiperłącze 2" xfId="1"/>
    <cellStyle name="Normal 2" xfId="9"/>
    <cellStyle name="Normal_Sheet2" xfId="17"/>
    <cellStyle name="Normalny" xfId="0" builtinId="0"/>
    <cellStyle name="Normalny 2" xfId="2"/>
    <cellStyle name="Normalny 2 4" xfId="16"/>
    <cellStyle name="Normalny 3" xfId="6"/>
    <cellStyle name="Normalny 4" xfId="3"/>
    <cellStyle name="Normalny 5" xfId="7"/>
    <cellStyle name="Normalny 6" xfId="8"/>
    <cellStyle name="Normalny_Arkusz1" xfId="24"/>
    <cellStyle name="Procentowy 2" xfId="15"/>
    <cellStyle name="Procentowy 2 2" xfId="18"/>
    <cellStyle name="Procentowy 3" xfId="13"/>
    <cellStyle name="Walutowy 2" xfId="19"/>
    <cellStyle name="Walutowy 2 2" xfId="23"/>
    <cellStyle name="Walutowy 3" xfId="12"/>
    <cellStyle name="Walutowy 3 2" xfId="22"/>
    <cellStyle name="Walutowy 4" xfId="21"/>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view="pageBreakPreview" topLeftCell="A4" zoomScaleNormal="100" zoomScaleSheetLayoutView="100" workbookViewId="0">
      <selection activeCell="B18" sqref="B18:I18"/>
    </sheetView>
  </sheetViews>
  <sheetFormatPr defaultColWidth="8.85546875" defaultRowHeight="9.75"/>
  <cols>
    <col min="1" max="1" width="4" style="1" customWidth="1"/>
    <col min="2" max="2" width="57.28515625" style="1" customWidth="1"/>
    <col min="3" max="3" width="7.85546875" style="1" customWidth="1"/>
    <col min="4" max="4" width="11" style="1" customWidth="1"/>
    <col min="5" max="5" width="11.7109375" style="4" customWidth="1"/>
    <col min="6" max="6" width="14.140625" style="12" customWidth="1"/>
    <col min="7" max="7" width="4.42578125" style="1" customWidth="1"/>
    <col min="8" max="8" width="15.7109375" style="1" customWidth="1"/>
    <col min="9" max="9" width="19.5703125" style="11" customWidth="1"/>
    <col min="10" max="16384" width="8.85546875" style="11"/>
  </cols>
  <sheetData>
    <row r="1" spans="1:10" s="1" customFormat="1" ht="17.25" hidden="1" customHeight="1">
      <c r="A1" s="86" t="s">
        <v>2</v>
      </c>
      <c r="B1" s="86" t="s">
        <v>3</v>
      </c>
      <c r="C1" s="86" t="s">
        <v>4</v>
      </c>
      <c r="D1" s="86" t="s">
        <v>5</v>
      </c>
      <c r="E1" s="86" t="s">
        <v>6</v>
      </c>
      <c r="F1" s="87" t="s">
        <v>7</v>
      </c>
      <c r="G1" s="86" t="s">
        <v>8</v>
      </c>
      <c r="H1" s="87" t="s">
        <v>9</v>
      </c>
      <c r="I1" s="86" t="s">
        <v>10</v>
      </c>
    </row>
    <row r="2" spans="1:10" s="85" customFormat="1" ht="26.25" hidden="1" customHeight="1">
      <c r="A2" s="82"/>
      <c r="B2" s="82"/>
      <c r="C2" s="82"/>
      <c r="D2" s="82"/>
      <c r="E2" s="83"/>
      <c r="F2" s="84"/>
      <c r="G2" s="82"/>
      <c r="H2" s="82"/>
    </row>
    <row r="3" spans="1:10" s="85" customFormat="1" ht="29.25" hidden="1" customHeight="1">
      <c r="A3" s="82"/>
      <c r="B3" s="82"/>
      <c r="C3" s="82"/>
      <c r="D3" s="82"/>
      <c r="E3" s="83"/>
      <c r="F3" s="84"/>
      <c r="G3" s="82"/>
      <c r="H3" s="82"/>
    </row>
    <row r="4" spans="1:10" s="85" customFormat="1" ht="29.25" customHeight="1">
      <c r="A4" s="82"/>
      <c r="B4" s="89" t="s">
        <v>49</v>
      </c>
      <c r="C4" s="82"/>
      <c r="D4" s="82"/>
      <c r="E4" s="83"/>
      <c r="F4" s="84"/>
      <c r="G4" s="82"/>
      <c r="H4" s="82"/>
    </row>
    <row r="5" spans="1:10" ht="20.25" customHeight="1">
      <c r="A5" s="88" t="s">
        <v>23</v>
      </c>
      <c r="B5" s="88"/>
      <c r="C5" s="88"/>
      <c r="D5" s="88"/>
      <c r="E5" s="88"/>
      <c r="F5" s="88"/>
      <c r="G5" s="88"/>
      <c r="H5" s="88"/>
      <c r="I5" s="88"/>
    </row>
    <row r="6" spans="1:10" ht="24" customHeight="1">
      <c r="A6" s="70" t="s">
        <v>43</v>
      </c>
      <c r="B6" s="70"/>
      <c r="C6" s="70"/>
      <c r="D6" s="70"/>
      <c r="E6" s="70"/>
      <c r="F6" s="70"/>
      <c r="G6" s="70"/>
      <c r="H6" s="70"/>
      <c r="I6" s="70"/>
    </row>
    <row r="7" spans="1:10" s="1" customFormat="1" ht="39" customHeight="1">
      <c r="A7" s="39" t="s">
        <v>0</v>
      </c>
      <c r="B7" s="39" t="s">
        <v>16</v>
      </c>
      <c r="C7" s="39" t="s">
        <v>19</v>
      </c>
      <c r="D7" s="39" t="s">
        <v>25</v>
      </c>
      <c r="E7" s="40" t="s">
        <v>26</v>
      </c>
      <c r="F7" s="40" t="s">
        <v>20</v>
      </c>
      <c r="G7" s="39" t="s">
        <v>1</v>
      </c>
      <c r="H7" s="39" t="s">
        <v>21</v>
      </c>
      <c r="I7" s="39" t="s">
        <v>27</v>
      </c>
    </row>
    <row r="8" spans="1:10" s="1" customFormat="1" ht="17.25" customHeight="1">
      <c r="A8" s="26" t="s">
        <v>2</v>
      </c>
      <c r="B8" s="26" t="s">
        <v>3</v>
      </c>
      <c r="C8" s="26" t="s">
        <v>4</v>
      </c>
      <c r="D8" s="26" t="s">
        <v>5</v>
      </c>
      <c r="E8" s="26" t="s">
        <v>6</v>
      </c>
      <c r="F8" s="27" t="s">
        <v>7</v>
      </c>
      <c r="G8" s="26" t="s">
        <v>8</v>
      </c>
      <c r="H8" s="27" t="s">
        <v>9</v>
      </c>
      <c r="I8" s="26" t="s">
        <v>10</v>
      </c>
    </row>
    <row r="9" spans="1:10" s="14" customFormat="1" ht="102" customHeight="1">
      <c r="A9" s="28">
        <v>1</v>
      </c>
      <c r="B9" s="29" t="s">
        <v>41</v>
      </c>
      <c r="C9" s="15" t="s">
        <v>22</v>
      </c>
      <c r="D9" s="51">
        <v>5</v>
      </c>
      <c r="E9" s="53"/>
      <c r="F9" s="54"/>
      <c r="G9" s="55"/>
      <c r="H9" s="56"/>
      <c r="I9" s="57"/>
    </row>
    <row r="10" spans="1:10" s="14" customFormat="1" ht="84.75" customHeight="1">
      <c r="A10" s="28">
        <v>2</v>
      </c>
      <c r="B10" s="29" t="s">
        <v>37</v>
      </c>
      <c r="C10" s="13" t="s">
        <v>22</v>
      </c>
      <c r="D10" s="51">
        <v>5</v>
      </c>
      <c r="E10" s="53"/>
      <c r="F10" s="54"/>
      <c r="G10" s="55"/>
      <c r="H10" s="56"/>
      <c r="I10" s="57"/>
    </row>
    <row r="11" spans="1:10" s="14" customFormat="1" ht="18" customHeight="1">
      <c r="A11" s="48" t="s">
        <v>13</v>
      </c>
      <c r="B11" s="22" t="s">
        <v>24</v>
      </c>
      <c r="C11" s="20"/>
      <c r="D11" s="23"/>
      <c r="E11" s="34" t="s">
        <v>12</v>
      </c>
      <c r="F11" s="24">
        <f>SUM(F9:F10)</f>
        <v>0</v>
      </c>
      <c r="G11" s="31"/>
      <c r="H11" s="32">
        <f>SUM(H9:H10)</f>
        <v>0</v>
      </c>
      <c r="I11" s="33"/>
    </row>
    <row r="12" spans="1:10" s="1" customFormat="1" ht="15.75" customHeight="1">
      <c r="A12" s="48" t="s">
        <v>13</v>
      </c>
      <c r="B12" s="22" t="s">
        <v>44</v>
      </c>
      <c r="C12" s="20"/>
      <c r="D12" s="23"/>
      <c r="E12" s="34" t="s">
        <v>12</v>
      </c>
      <c r="F12" s="25">
        <f>F11*180%</f>
        <v>0</v>
      </c>
      <c r="G12" s="34"/>
      <c r="H12" s="35">
        <f>H11*180%</f>
        <v>0</v>
      </c>
      <c r="I12" s="23"/>
      <c r="J12" s="2"/>
    </row>
    <row r="13" spans="1:10" s="1" customFormat="1" ht="6" customHeight="1">
      <c r="A13" s="48"/>
      <c r="B13" s="22"/>
      <c r="C13" s="20"/>
      <c r="D13" s="23"/>
      <c r="E13" s="23"/>
      <c r="F13" s="36"/>
      <c r="G13" s="37"/>
      <c r="H13" s="38"/>
      <c r="I13" s="23"/>
      <c r="J13" s="2"/>
    </row>
    <row r="14" spans="1:10" s="1" customFormat="1" ht="12" customHeight="1">
      <c r="A14" s="4"/>
      <c r="B14" s="20"/>
      <c r="C14" s="3"/>
      <c r="D14" s="3"/>
      <c r="E14" s="3"/>
      <c r="F14" s="16"/>
      <c r="G14" s="3"/>
      <c r="H14" s="18"/>
    </row>
    <row r="15" spans="1:10" s="1" customFormat="1" ht="21.95" customHeight="1">
      <c r="A15" s="19" t="s">
        <v>13</v>
      </c>
      <c r="B15" s="47" t="s">
        <v>11</v>
      </c>
      <c r="C15" s="42"/>
      <c r="D15" s="41"/>
      <c r="E15" s="41"/>
      <c r="F15" s="41"/>
      <c r="G15" s="41"/>
      <c r="H15" s="41"/>
      <c r="I15" s="41"/>
    </row>
    <row r="16" spans="1:10" s="1" customFormat="1" ht="21.95" customHeight="1">
      <c r="A16" s="19" t="s">
        <v>13</v>
      </c>
      <c r="B16" s="66" t="s">
        <v>15</v>
      </c>
      <c r="C16" s="67"/>
      <c r="D16" s="67"/>
      <c r="E16" s="67"/>
      <c r="F16" s="67"/>
      <c r="G16" s="67"/>
      <c r="H16" s="67"/>
      <c r="I16" s="68"/>
    </row>
    <row r="17" spans="1:9" s="1" customFormat="1" ht="21.95" customHeight="1">
      <c r="A17" s="19" t="s">
        <v>13</v>
      </c>
      <c r="B17" s="44" t="s">
        <v>18</v>
      </c>
      <c r="C17" s="44"/>
      <c r="D17" s="45"/>
      <c r="E17" s="43"/>
      <c r="F17" s="19"/>
      <c r="G17" s="46"/>
      <c r="H17" s="46"/>
      <c r="I17" s="46"/>
    </row>
    <row r="18" spans="1:9" s="1" customFormat="1" ht="21.95" customHeight="1">
      <c r="A18" s="19" t="s">
        <v>13</v>
      </c>
      <c r="B18" s="66" t="s">
        <v>28</v>
      </c>
      <c r="C18" s="67"/>
      <c r="D18" s="67"/>
      <c r="E18" s="67"/>
      <c r="F18" s="67"/>
      <c r="G18" s="67"/>
      <c r="H18" s="67"/>
      <c r="I18" s="68"/>
    </row>
    <row r="19" spans="1:9" s="1" customFormat="1" ht="21.95" customHeight="1">
      <c r="A19" s="19" t="s">
        <v>13</v>
      </c>
      <c r="B19" s="63" t="s">
        <v>14</v>
      </c>
      <c r="C19" s="64"/>
      <c r="D19" s="64"/>
      <c r="E19" s="64"/>
      <c r="F19" s="64"/>
      <c r="G19" s="64"/>
      <c r="H19" s="64"/>
      <c r="I19" s="65"/>
    </row>
    <row r="20" spans="1:9" s="1" customFormat="1" ht="21.95" customHeight="1">
      <c r="A20" s="19" t="s">
        <v>13</v>
      </c>
      <c r="B20" s="62" t="s">
        <v>29</v>
      </c>
      <c r="C20" s="62"/>
      <c r="D20" s="62"/>
      <c r="E20" s="62"/>
      <c r="F20" s="62"/>
      <c r="G20" s="62"/>
      <c r="H20" s="62"/>
      <c r="I20" s="62"/>
    </row>
    <row r="21" spans="1:9" s="1" customFormat="1" ht="21.95" customHeight="1">
      <c r="A21" s="4"/>
      <c r="B21" s="5"/>
      <c r="C21" s="5"/>
      <c r="D21" s="5"/>
      <c r="E21" s="6"/>
      <c r="F21" s="17"/>
      <c r="G21" s="7"/>
      <c r="H21" s="7"/>
    </row>
    <row r="22" spans="1:9" s="1" customFormat="1">
      <c r="E22" s="9"/>
      <c r="F22" s="10" t="s">
        <v>17</v>
      </c>
      <c r="G22" s="8"/>
      <c r="H22" s="8"/>
    </row>
  </sheetData>
  <mergeCells count="6">
    <mergeCell ref="B20:I20"/>
    <mergeCell ref="B19:I19"/>
    <mergeCell ref="B18:I18"/>
    <mergeCell ref="A5:I5"/>
    <mergeCell ref="A6:I6"/>
    <mergeCell ref="B16:I16"/>
  </mergeCells>
  <printOptions horizontalCentered="1"/>
  <pageMargins left="0.15748031496062992" right="0.15748031496062992" top="0.55118110236220474" bottom="0.19685039370078741" header="0.31496062992125984" footer="0.31496062992125984"/>
  <pageSetup paperSize="9" scale="9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topLeftCell="A13" workbookViewId="0">
      <selection activeCell="A18" sqref="A18:XFD21"/>
    </sheetView>
  </sheetViews>
  <sheetFormatPr defaultRowHeight="15"/>
  <cols>
    <col min="1" max="1" width="4.7109375" customWidth="1"/>
    <col min="2" max="2" width="72.5703125" customWidth="1"/>
    <col min="3" max="3" width="6.5703125" customWidth="1"/>
    <col min="5" max="5" width="11.28515625" customWidth="1"/>
    <col min="6" max="6" width="15.85546875" customWidth="1"/>
    <col min="8" max="8" width="14.28515625" customWidth="1"/>
    <col min="9" max="9" width="10.42578125" customWidth="1"/>
  </cols>
  <sheetData>
    <row r="1" spans="1:9">
      <c r="A1" s="74" t="s">
        <v>23</v>
      </c>
      <c r="B1" s="74"/>
      <c r="C1" s="74"/>
      <c r="D1" s="74"/>
      <c r="E1" s="74"/>
      <c r="F1" s="74"/>
      <c r="G1" s="74"/>
      <c r="H1" s="74"/>
      <c r="I1" s="74"/>
    </row>
    <row r="2" spans="1:9" ht="32.25" customHeight="1">
      <c r="A2" s="75" t="s">
        <v>31</v>
      </c>
      <c r="B2" s="76"/>
      <c r="C2" s="76"/>
      <c r="D2" s="76"/>
      <c r="E2" s="76"/>
      <c r="F2" s="76"/>
      <c r="G2" s="76"/>
      <c r="H2" s="76"/>
      <c r="I2" s="77"/>
    </row>
    <row r="3" spans="1:9" ht="63">
      <c r="A3" s="39" t="s">
        <v>0</v>
      </c>
      <c r="B3" s="39" t="s">
        <v>16</v>
      </c>
      <c r="C3" s="39" t="s">
        <v>19</v>
      </c>
      <c r="D3" s="39" t="s">
        <v>25</v>
      </c>
      <c r="E3" s="40" t="s">
        <v>26</v>
      </c>
      <c r="F3" s="40" t="s">
        <v>20</v>
      </c>
      <c r="G3" s="39" t="s">
        <v>1</v>
      </c>
      <c r="H3" s="39" t="s">
        <v>21</v>
      </c>
      <c r="I3" s="39" t="s">
        <v>27</v>
      </c>
    </row>
    <row r="4" spans="1:9">
      <c r="A4" s="26" t="s">
        <v>2</v>
      </c>
      <c r="B4" s="26" t="s">
        <v>3</v>
      </c>
      <c r="C4" s="26" t="s">
        <v>4</v>
      </c>
      <c r="D4" s="26" t="s">
        <v>5</v>
      </c>
      <c r="E4" s="26" t="s">
        <v>6</v>
      </c>
      <c r="F4" s="27" t="s">
        <v>7</v>
      </c>
      <c r="G4" s="26" t="s">
        <v>8</v>
      </c>
      <c r="H4" s="27" t="s">
        <v>9</v>
      </c>
      <c r="I4" s="26" t="s">
        <v>10</v>
      </c>
    </row>
    <row r="5" spans="1:9" ht="71.25" customHeight="1">
      <c r="A5" s="28">
        <v>1</v>
      </c>
      <c r="B5" s="29" t="s">
        <v>34</v>
      </c>
      <c r="C5" s="15" t="s">
        <v>22</v>
      </c>
      <c r="D5" s="51">
        <v>10</v>
      </c>
      <c r="E5" s="53"/>
      <c r="F5" s="54"/>
      <c r="G5" s="55"/>
      <c r="H5" s="56"/>
      <c r="I5" s="30"/>
    </row>
    <row r="6" spans="1:9" ht="71.25" customHeight="1">
      <c r="A6" s="28">
        <v>2</v>
      </c>
      <c r="B6" s="29" t="s">
        <v>35</v>
      </c>
      <c r="C6" s="15" t="s">
        <v>22</v>
      </c>
      <c r="D6" s="51">
        <v>10</v>
      </c>
      <c r="E6" s="53"/>
      <c r="F6" s="54"/>
      <c r="G6" s="55"/>
      <c r="H6" s="56"/>
      <c r="I6" s="30"/>
    </row>
    <row r="7" spans="1:9" ht="74.25" customHeight="1">
      <c r="A7" s="28">
        <v>3</v>
      </c>
      <c r="B7" s="29" t="s">
        <v>36</v>
      </c>
      <c r="C7" s="13" t="s">
        <v>22</v>
      </c>
      <c r="D7" s="51">
        <v>5</v>
      </c>
      <c r="E7" s="53"/>
      <c r="F7" s="54"/>
      <c r="G7" s="55"/>
      <c r="H7" s="56"/>
      <c r="I7" s="30"/>
    </row>
    <row r="8" spans="1:9" ht="122.25" customHeight="1">
      <c r="A8" s="28">
        <v>4</v>
      </c>
      <c r="B8" s="49" t="s">
        <v>42</v>
      </c>
      <c r="C8" s="13" t="s">
        <v>22</v>
      </c>
      <c r="D8" s="60">
        <v>5</v>
      </c>
      <c r="E8" s="61"/>
      <c r="F8" s="54"/>
      <c r="G8" s="55"/>
      <c r="H8" s="56"/>
      <c r="I8" s="30"/>
    </row>
    <row r="9" spans="1:9" ht="224.25" customHeight="1">
      <c r="A9" s="28">
        <v>5</v>
      </c>
      <c r="B9" s="49" t="s">
        <v>45</v>
      </c>
      <c r="C9" s="13" t="s">
        <v>22</v>
      </c>
      <c r="D9" s="60">
        <v>10</v>
      </c>
      <c r="E9" s="61"/>
      <c r="F9" s="54"/>
      <c r="G9" s="55"/>
      <c r="H9" s="56"/>
      <c r="I9" s="30"/>
    </row>
    <row r="10" spans="1:9" ht="239.25" customHeight="1">
      <c r="A10" s="28">
        <v>6</v>
      </c>
      <c r="B10" s="49" t="s">
        <v>48</v>
      </c>
      <c r="C10" s="13" t="s">
        <v>22</v>
      </c>
      <c r="D10" s="60">
        <v>20</v>
      </c>
      <c r="E10" s="61"/>
      <c r="F10" s="54"/>
      <c r="G10" s="55"/>
      <c r="H10" s="56"/>
      <c r="I10" s="30"/>
    </row>
    <row r="11" spans="1:9" ht="234.75" customHeight="1">
      <c r="A11" s="28">
        <v>7</v>
      </c>
      <c r="B11" s="49" t="s">
        <v>47</v>
      </c>
      <c r="C11" s="13" t="s">
        <v>22</v>
      </c>
      <c r="D11" s="60">
        <v>20</v>
      </c>
      <c r="E11" s="61"/>
      <c r="F11" s="54"/>
      <c r="G11" s="55"/>
      <c r="H11" s="56"/>
      <c r="I11" s="30"/>
    </row>
    <row r="12" spans="1:9" ht="238.5" customHeight="1">
      <c r="A12" s="28">
        <v>8</v>
      </c>
      <c r="B12" s="49" t="s">
        <v>46</v>
      </c>
      <c r="C12" s="13" t="s">
        <v>22</v>
      </c>
      <c r="D12" s="60">
        <v>20</v>
      </c>
      <c r="E12" s="61"/>
      <c r="F12" s="54"/>
      <c r="G12" s="55"/>
      <c r="H12" s="56"/>
      <c r="I12" s="30"/>
    </row>
    <row r="13" spans="1:9" ht="117.75" customHeight="1">
      <c r="A13" s="28">
        <v>9</v>
      </c>
      <c r="B13" s="49" t="s">
        <v>32</v>
      </c>
      <c r="C13" s="13" t="s">
        <v>22</v>
      </c>
      <c r="D13" s="60">
        <v>20</v>
      </c>
      <c r="E13" s="61"/>
      <c r="F13" s="54"/>
      <c r="G13" s="55"/>
      <c r="H13" s="56"/>
      <c r="I13" s="30"/>
    </row>
    <row r="14" spans="1:9" ht="118.5" customHeight="1">
      <c r="A14" s="28">
        <v>10</v>
      </c>
      <c r="B14" s="50" t="s">
        <v>33</v>
      </c>
      <c r="C14" s="13" t="s">
        <v>22</v>
      </c>
      <c r="D14" s="60">
        <v>20</v>
      </c>
      <c r="E14" s="61"/>
      <c r="F14" s="54"/>
      <c r="G14" s="55"/>
      <c r="H14" s="56"/>
      <c r="I14" s="30"/>
    </row>
    <row r="15" spans="1:9">
      <c r="A15" s="48" t="s">
        <v>13</v>
      </c>
      <c r="B15" s="22" t="s">
        <v>24</v>
      </c>
      <c r="C15" s="20"/>
      <c r="D15" s="23"/>
      <c r="E15" s="34" t="s">
        <v>12</v>
      </c>
      <c r="F15" s="24">
        <f>SUM(F5:F14)</f>
        <v>0</v>
      </c>
      <c r="G15" s="31"/>
      <c r="H15" s="32">
        <f>SUM(H5:H14)</f>
        <v>0</v>
      </c>
      <c r="I15" s="33"/>
    </row>
    <row r="16" spans="1:9">
      <c r="A16" s="48" t="s">
        <v>13</v>
      </c>
      <c r="B16" s="22" t="s">
        <v>44</v>
      </c>
      <c r="C16" s="20"/>
      <c r="D16" s="23"/>
      <c r="E16" s="34" t="s">
        <v>12</v>
      </c>
      <c r="F16" s="25">
        <f>F15*180%</f>
        <v>0</v>
      </c>
      <c r="G16" s="34"/>
      <c r="H16" s="35">
        <f>H15*180%</f>
        <v>0</v>
      </c>
      <c r="I16" s="23"/>
    </row>
    <row r="17" spans="1:9" ht="8.25" customHeight="1">
      <c r="A17" s="48"/>
      <c r="B17" s="22"/>
      <c r="C17" s="20"/>
      <c r="D17" s="23"/>
      <c r="E17" s="23"/>
      <c r="F17" s="36"/>
      <c r="G17" s="37"/>
      <c r="H17" s="38"/>
      <c r="I17" s="23"/>
    </row>
    <row r="18" spans="1:9" ht="18" customHeight="1">
      <c r="A18" s="4"/>
      <c r="B18" s="20"/>
      <c r="C18" s="3"/>
      <c r="D18" s="3"/>
      <c r="E18" s="3"/>
      <c r="F18" s="16"/>
      <c r="G18" s="3"/>
      <c r="H18" s="18"/>
      <c r="I18" s="1"/>
    </row>
    <row r="19" spans="1:9" ht="18" customHeight="1">
      <c r="A19" s="19" t="s">
        <v>13</v>
      </c>
      <c r="B19" s="47" t="s">
        <v>11</v>
      </c>
      <c r="C19" s="42"/>
      <c r="D19" s="41"/>
      <c r="E19" s="41"/>
      <c r="F19" s="41"/>
      <c r="G19" s="41"/>
      <c r="H19" s="41"/>
      <c r="I19" s="41"/>
    </row>
    <row r="20" spans="1:9" ht="18" customHeight="1">
      <c r="A20" s="19" t="s">
        <v>13</v>
      </c>
      <c r="B20" s="66" t="s">
        <v>15</v>
      </c>
      <c r="C20" s="67"/>
      <c r="D20" s="67"/>
      <c r="E20" s="67"/>
      <c r="F20" s="67"/>
      <c r="G20" s="67"/>
      <c r="H20" s="67"/>
      <c r="I20" s="68"/>
    </row>
    <row r="21" spans="1:9" ht="18" customHeight="1">
      <c r="A21" s="19" t="s">
        <v>13</v>
      </c>
      <c r="B21" s="44" t="s">
        <v>18</v>
      </c>
      <c r="C21" s="44"/>
      <c r="D21" s="45"/>
      <c r="E21" s="43"/>
      <c r="F21" s="19"/>
      <c r="G21" s="46"/>
      <c r="H21" s="46"/>
      <c r="I21" s="46"/>
    </row>
    <row r="22" spans="1:9" ht="18" customHeight="1">
      <c r="A22" s="19" t="s">
        <v>13</v>
      </c>
      <c r="B22" s="66" t="s">
        <v>28</v>
      </c>
      <c r="C22" s="67"/>
      <c r="D22" s="67"/>
      <c r="E22" s="67"/>
      <c r="F22" s="67"/>
      <c r="G22" s="67"/>
      <c r="H22" s="67"/>
      <c r="I22" s="68"/>
    </row>
    <row r="23" spans="1:9" ht="18" customHeight="1">
      <c r="A23" s="19" t="s">
        <v>13</v>
      </c>
      <c r="B23" s="63" t="s">
        <v>14</v>
      </c>
      <c r="C23" s="64"/>
      <c r="D23" s="64"/>
      <c r="E23" s="64"/>
      <c r="F23" s="64"/>
      <c r="G23" s="64"/>
      <c r="H23" s="64"/>
      <c r="I23" s="65"/>
    </row>
    <row r="24" spans="1:9" ht="18" customHeight="1">
      <c r="A24" s="19" t="s">
        <v>13</v>
      </c>
      <c r="B24" s="71" t="s">
        <v>29</v>
      </c>
      <c r="C24" s="72"/>
      <c r="D24" s="72"/>
      <c r="E24" s="72"/>
      <c r="F24" s="72"/>
      <c r="G24" s="72"/>
      <c r="H24" s="72"/>
      <c r="I24" s="73"/>
    </row>
    <row r="25" spans="1:9">
      <c r="A25" s="4"/>
      <c r="B25" s="5"/>
      <c r="C25" s="5"/>
      <c r="D25" s="5"/>
      <c r="E25" s="6"/>
      <c r="F25" s="17"/>
      <c r="G25" s="7"/>
      <c r="H25" s="7"/>
      <c r="I25" s="1"/>
    </row>
    <row r="26" spans="1:9" ht="9" customHeight="1">
      <c r="A26" s="1"/>
      <c r="B26" s="1"/>
      <c r="C26" s="1"/>
      <c r="D26" s="1"/>
      <c r="E26" s="9"/>
      <c r="F26" s="10" t="s">
        <v>17</v>
      </c>
      <c r="G26" s="8"/>
      <c r="H26" s="8"/>
      <c r="I26" s="1"/>
    </row>
  </sheetData>
  <mergeCells count="6">
    <mergeCell ref="B22:I22"/>
    <mergeCell ref="B23:I23"/>
    <mergeCell ref="B24:I24"/>
    <mergeCell ref="A1:I1"/>
    <mergeCell ref="A2:I2"/>
    <mergeCell ref="B20:I20"/>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tabSelected="1" workbookViewId="0">
      <selection activeCell="F6" sqref="F6"/>
    </sheetView>
  </sheetViews>
  <sheetFormatPr defaultRowHeight="15"/>
  <cols>
    <col min="1" max="1" width="5" customWidth="1"/>
    <col min="2" max="2" width="46.140625" customWidth="1"/>
    <col min="4" max="4" width="10" customWidth="1"/>
    <col min="5" max="5" width="13.140625" customWidth="1"/>
    <col min="6" max="6" width="12.5703125" customWidth="1"/>
    <col min="8" max="8" width="13.140625" customWidth="1"/>
    <col min="9" max="9" width="11.140625" customWidth="1"/>
  </cols>
  <sheetData>
    <row r="1" spans="1:9" ht="18" customHeight="1">
      <c r="A1" s="69" t="s">
        <v>23</v>
      </c>
      <c r="B1" s="69"/>
      <c r="C1" s="69"/>
      <c r="D1" s="69"/>
      <c r="E1" s="69"/>
      <c r="F1" s="69"/>
      <c r="G1" s="69"/>
      <c r="H1" s="69"/>
      <c r="I1" s="69"/>
    </row>
    <row r="2" spans="1:9" ht="28.5" customHeight="1">
      <c r="A2" s="70" t="s">
        <v>30</v>
      </c>
      <c r="B2" s="70"/>
      <c r="C2" s="70"/>
      <c r="D2" s="70"/>
      <c r="E2" s="70"/>
      <c r="F2" s="70"/>
      <c r="G2" s="70"/>
      <c r="H2" s="70"/>
      <c r="I2" s="70"/>
    </row>
    <row r="3" spans="1:9" ht="63">
      <c r="A3" s="39" t="s">
        <v>0</v>
      </c>
      <c r="B3" s="39" t="s">
        <v>16</v>
      </c>
      <c r="C3" s="39" t="s">
        <v>19</v>
      </c>
      <c r="D3" s="39" t="s">
        <v>25</v>
      </c>
      <c r="E3" s="40" t="s">
        <v>26</v>
      </c>
      <c r="F3" s="40" t="s">
        <v>20</v>
      </c>
      <c r="G3" s="39" t="s">
        <v>1</v>
      </c>
      <c r="H3" s="39" t="s">
        <v>21</v>
      </c>
      <c r="I3" s="39" t="s">
        <v>27</v>
      </c>
    </row>
    <row r="4" spans="1:9">
      <c r="A4" s="26" t="s">
        <v>2</v>
      </c>
      <c r="B4" s="26" t="s">
        <v>3</v>
      </c>
      <c r="C4" s="26" t="s">
        <v>4</v>
      </c>
      <c r="D4" s="26" t="s">
        <v>5</v>
      </c>
      <c r="E4" s="26" t="s">
        <v>6</v>
      </c>
      <c r="F4" s="27" t="s">
        <v>7</v>
      </c>
      <c r="G4" s="26" t="s">
        <v>8</v>
      </c>
      <c r="H4" s="27" t="s">
        <v>9</v>
      </c>
      <c r="I4" s="26" t="s">
        <v>10</v>
      </c>
    </row>
    <row r="5" spans="1:9" ht="82.5" customHeight="1">
      <c r="A5" s="28">
        <v>1</v>
      </c>
      <c r="B5" s="29" t="s">
        <v>38</v>
      </c>
      <c r="C5" s="15" t="s">
        <v>22</v>
      </c>
      <c r="D5" s="52">
        <v>10</v>
      </c>
      <c r="E5" s="53"/>
      <c r="F5" s="54"/>
      <c r="G5" s="55"/>
      <c r="H5" s="56"/>
      <c r="I5" s="57"/>
    </row>
    <row r="6" spans="1:9" ht="69" customHeight="1">
      <c r="A6" s="28">
        <v>2</v>
      </c>
      <c r="B6" s="29" t="s">
        <v>39</v>
      </c>
      <c r="C6" s="15" t="s">
        <v>22</v>
      </c>
      <c r="D6" s="52">
        <v>4</v>
      </c>
      <c r="E6" s="53"/>
      <c r="F6" s="54"/>
      <c r="G6" s="55"/>
      <c r="H6" s="56"/>
      <c r="I6" s="57"/>
    </row>
    <row r="7" spans="1:9" ht="87.75" customHeight="1">
      <c r="A7" s="28">
        <v>3</v>
      </c>
      <c r="B7" s="29" t="s">
        <v>40</v>
      </c>
      <c r="C7" s="15" t="s">
        <v>22</v>
      </c>
      <c r="D7" s="52">
        <v>10</v>
      </c>
      <c r="E7" s="53"/>
      <c r="F7" s="54"/>
      <c r="G7" s="55"/>
      <c r="H7" s="56"/>
      <c r="I7" s="57"/>
    </row>
    <row r="8" spans="1:9" ht="27" customHeight="1">
      <c r="A8" s="21" t="s">
        <v>13</v>
      </c>
      <c r="B8" s="22" t="s">
        <v>24</v>
      </c>
      <c r="C8" s="20"/>
      <c r="D8" s="23"/>
      <c r="E8" s="34" t="s">
        <v>12</v>
      </c>
      <c r="F8" s="58">
        <f>SUM(F5:F6)</f>
        <v>0</v>
      </c>
      <c r="G8" s="31"/>
      <c r="H8" s="59">
        <f>SUM(H5:H6)</f>
        <v>0</v>
      </c>
      <c r="I8" s="33"/>
    </row>
    <row r="9" spans="1:9" ht="21.75" customHeight="1">
      <c r="A9" s="21" t="s">
        <v>13</v>
      </c>
      <c r="B9" s="22" t="s">
        <v>44</v>
      </c>
      <c r="C9" s="20"/>
      <c r="D9" s="23"/>
      <c r="E9" s="34" t="s">
        <v>12</v>
      </c>
      <c r="F9" s="25">
        <f>F8*180%</f>
        <v>0</v>
      </c>
      <c r="G9" s="34"/>
      <c r="H9" s="35">
        <f>H8*180%</f>
        <v>0</v>
      </c>
      <c r="I9" s="23"/>
    </row>
    <row r="10" spans="1:9">
      <c r="A10" s="21"/>
      <c r="B10" s="22"/>
      <c r="C10" s="20"/>
      <c r="D10" s="23"/>
      <c r="E10" s="23"/>
      <c r="F10" s="36"/>
      <c r="G10" s="37"/>
      <c r="H10" s="38"/>
      <c r="I10" s="23"/>
    </row>
    <row r="11" spans="1:9" ht="21.95" customHeight="1">
      <c r="A11" s="4"/>
      <c r="B11" s="20"/>
      <c r="C11" s="3"/>
      <c r="D11" s="3"/>
      <c r="E11" s="3"/>
      <c r="F11" s="16"/>
      <c r="G11" s="3"/>
      <c r="H11" s="18"/>
      <c r="I11" s="1"/>
    </row>
    <row r="12" spans="1:9" ht="21.95" customHeight="1">
      <c r="A12" s="19" t="s">
        <v>13</v>
      </c>
      <c r="B12" s="47" t="s">
        <v>11</v>
      </c>
      <c r="C12" s="42"/>
      <c r="D12" s="41"/>
      <c r="E12" s="41"/>
      <c r="F12" s="41"/>
      <c r="G12" s="41"/>
      <c r="H12" s="41"/>
      <c r="I12" s="41"/>
    </row>
    <row r="13" spans="1:9" ht="21.95" customHeight="1">
      <c r="A13" s="19" t="s">
        <v>13</v>
      </c>
      <c r="B13" s="66" t="s">
        <v>15</v>
      </c>
      <c r="C13" s="67"/>
      <c r="D13" s="67"/>
      <c r="E13" s="67"/>
      <c r="F13" s="67"/>
      <c r="G13" s="67"/>
      <c r="H13" s="67"/>
      <c r="I13" s="68"/>
    </row>
    <row r="14" spans="1:9" ht="21.95" customHeight="1">
      <c r="A14" s="19" t="s">
        <v>13</v>
      </c>
      <c r="B14" s="44" t="s">
        <v>18</v>
      </c>
      <c r="C14" s="44"/>
      <c r="D14" s="45"/>
      <c r="E14" s="43"/>
      <c r="F14" s="19"/>
      <c r="G14" s="46"/>
      <c r="H14" s="46"/>
      <c r="I14" s="46"/>
    </row>
    <row r="15" spans="1:9" ht="21.95" customHeight="1">
      <c r="A15" s="19" t="s">
        <v>13</v>
      </c>
      <c r="B15" s="66" t="s">
        <v>28</v>
      </c>
      <c r="C15" s="67"/>
      <c r="D15" s="67"/>
      <c r="E15" s="67"/>
      <c r="F15" s="67"/>
      <c r="G15" s="67"/>
      <c r="H15" s="67"/>
      <c r="I15" s="68"/>
    </row>
    <row r="16" spans="1:9" ht="21.95" customHeight="1">
      <c r="A16" s="19" t="s">
        <v>13</v>
      </c>
      <c r="B16" s="78" t="s">
        <v>14</v>
      </c>
      <c r="C16" s="79"/>
      <c r="D16" s="79"/>
      <c r="E16" s="79"/>
      <c r="F16" s="79"/>
      <c r="G16" s="79"/>
      <c r="H16" s="79"/>
      <c r="I16" s="80"/>
    </row>
    <row r="17" spans="1:9" ht="21.95" customHeight="1">
      <c r="A17" s="19" t="s">
        <v>13</v>
      </c>
      <c r="B17" s="81" t="s">
        <v>29</v>
      </c>
      <c r="C17" s="81"/>
      <c r="D17" s="81"/>
      <c r="E17" s="81"/>
      <c r="F17" s="81"/>
      <c r="G17" s="81"/>
      <c r="H17" s="81"/>
      <c r="I17" s="81"/>
    </row>
    <row r="18" spans="1:9">
      <c r="A18" s="4"/>
      <c r="B18" s="5"/>
      <c r="C18" s="5"/>
      <c r="D18" s="5"/>
      <c r="E18" s="6"/>
      <c r="F18" s="17"/>
      <c r="G18" s="7"/>
      <c r="H18" s="7"/>
      <c r="I18" s="1"/>
    </row>
    <row r="19" spans="1:9">
      <c r="A19" s="1"/>
      <c r="B19" s="1"/>
      <c r="C19" s="1"/>
      <c r="D19" s="1"/>
      <c r="E19" s="9"/>
      <c r="F19" s="10" t="s">
        <v>17</v>
      </c>
      <c r="G19" s="8"/>
      <c r="H19" s="8"/>
      <c r="I19" s="1"/>
    </row>
  </sheetData>
  <mergeCells count="6">
    <mergeCell ref="B15:I15"/>
    <mergeCell ref="B16:I16"/>
    <mergeCell ref="B17:I17"/>
    <mergeCell ref="A1:I1"/>
    <mergeCell ref="A2:I2"/>
    <mergeCell ref="B13:I1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3</vt:i4>
      </vt:variant>
      <vt:variant>
        <vt:lpstr>Zakresy nazwane</vt:lpstr>
      </vt:variant>
      <vt:variant>
        <vt:i4>1</vt:i4>
      </vt:variant>
    </vt:vector>
  </HeadingPairs>
  <TitlesOfParts>
    <vt:vector size="4" baseType="lpstr">
      <vt:lpstr>Pakiet 1</vt:lpstr>
      <vt:lpstr>Pakiet 2</vt:lpstr>
      <vt:lpstr>Pakiet 3</vt:lpstr>
      <vt:lpstr>'Pakiet 1'!Obszar_wydruku</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Krzysztof Dopierała</dc:creator>
  <cp:lastModifiedBy>Tomasz Miazek</cp:lastModifiedBy>
  <cp:lastPrinted>2025-02-21T07:39:31Z</cp:lastPrinted>
  <dcterms:created xsi:type="dcterms:W3CDTF">2016-11-14T08:12:35Z</dcterms:created>
  <dcterms:modified xsi:type="dcterms:W3CDTF">2025-03-11T15:24:16Z</dcterms:modified>
</cp:coreProperties>
</file>