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OSTĘPOWANIA MPGK\2020\przetargi nieograniczone\PN.28.2020 - Dostawa preparatów antyodorowych II\"/>
    </mc:Choice>
  </mc:AlternateContent>
  <xr:revisionPtr revIDLastSave="0" documentId="13_ncr:1_{0860B29A-DC82-4014-B7BD-1BA6EF8C3B97}" xr6:coauthVersionLast="45" xr6:coauthVersionMax="45" xr10:uidLastSave="{00000000-0000-0000-0000-000000000000}"/>
  <workbookProtection workbookAlgorithmName="SHA-512" workbookHashValue="96ceEe56U8+gbsahgibhH5gNGywrHxHPzicaTeOPwxcZUnakcUeEyNRT2Zg9k8/uF5WAtFtHwEzRLkEUg1W3Fg==" workbookSaltValue="yTbxT6yDmWkyyYSwa0xQNQ==" workbookSpinCount="100000" lockStructure="1"/>
  <bookViews>
    <workbookView xWindow="-120" yWindow="-120" windowWidth="29040" windowHeight="15840" xr2:uid="{00000000-000D-0000-FFFF-FFFF00000000}"/>
  </bookViews>
  <sheets>
    <sheet name="KALKULACJA" sheetId="16" r:id="rId1"/>
  </sheets>
  <definedNames>
    <definedName name="_xlnm.Print_Area" localSheetId="0">KALKULACJA!$A$1:$X$24</definedName>
  </definedNames>
  <calcPr calcId="181029" iterateDelta="1E-4"/>
</workbook>
</file>

<file path=xl/calcChain.xml><?xml version="1.0" encoding="utf-8"?>
<calcChain xmlns="http://schemas.openxmlformats.org/spreadsheetml/2006/main">
  <c r="H13" i="16" l="1"/>
  <c r="H12" i="16"/>
  <c r="Q13" i="16" l="1"/>
  <c r="R13" i="16" s="1"/>
  <c r="S13" i="16" s="1"/>
  <c r="T13" i="16" s="1"/>
  <c r="U13" i="16" l="1"/>
  <c r="V13" i="16" s="1"/>
  <c r="W13" i="16" s="1"/>
  <c r="X13" i="16" s="1"/>
  <c r="Q12" i="16"/>
  <c r="R12" i="16" s="1"/>
  <c r="S12" i="16" s="1"/>
  <c r="N7" i="16"/>
  <c r="T12" i="16" l="1"/>
  <c r="U12" i="16"/>
  <c r="V12" i="16" l="1"/>
  <c r="W12" i="16" s="1"/>
  <c r="X12" i="16" l="1"/>
</calcChain>
</file>

<file path=xl/sharedStrings.xml><?xml version="1.0" encoding="utf-8"?>
<sst xmlns="http://schemas.openxmlformats.org/spreadsheetml/2006/main" count="51" uniqueCount="38">
  <si>
    <t>L.p.</t>
  </si>
  <si>
    <t>%</t>
  </si>
  <si>
    <t>w
tygodniu</t>
  </si>
  <si>
    <t>w
miesiącu</t>
  </si>
  <si>
    <t>wartość zł</t>
  </si>
  <si>
    <t>wywozów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</si>
  <si>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</si>
  <si>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</si>
  <si>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</si>
  <si>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</si>
  <si>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</si>
  <si>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</si>
  <si>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</si>
  <si>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</si>
  <si>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FORMULARZ CENOWY</t>
  </si>
  <si>
    <t xml:space="preserve">Załącznik nr 1.1 do SIWZ </t>
  </si>
  <si>
    <t>cena jednostkowa netto</t>
  </si>
  <si>
    <t>Wartość przedmiotu zamówienia</t>
  </si>
  <si>
    <t>podstawowego netto</t>
  </si>
  <si>
    <t>VAT</t>
  </si>
  <si>
    <t>podstawowego brutto</t>
  </si>
  <si>
    <t>wartość</t>
  </si>
  <si>
    <t>Numer części</t>
  </si>
  <si>
    <t>A</t>
  </si>
  <si>
    <t>B</t>
  </si>
  <si>
    <t>nazwa preparatu</t>
  </si>
  <si>
    <t>litr</t>
  </si>
  <si>
    <t xml:space="preserve">Wymagana ilość roztworu roboczego </t>
  </si>
  <si>
    <t xml:space="preserve">UWAGA! </t>
  </si>
  <si>
    <t>2. Do niniejszego formularza należy dołączyć karty charakterystyki  sporządzone zgodnie z Rozporządzeniem Komisji (UE) 2015/830 z dnia 28 maja 2015 r. zmieniającym rozporządzenie (WE) nr 1907/2006 Parlamentu Europejskiego i Rady w sprawie rejestracji, oceny, udzielania zezwoleń i stosowanych ograniczeń w zakresie chemikaliów REACH (Dziennik Urzędowy Unii Europejskiej nr L.132 z 29.05.2015 r.).</t>
  </si>
  <si>
    <t>3. Wypełnić wiersze dla Części, na które Wykonawca składa ofertę, niepotrzebne skreślić.</t>
  </si>
  <si>
    <t>ilość koncentratu</t>
  </si>
  <si>
    <t>stężenie roztworu roboczego</t>
  </si>
  <si>
    <t xml:space="preserve">maksymalna wartość brutto z uwzględnieniem opcji 30% </t>
  </si>
  <si>
    <t xml:space="preserve">maksymalna wartość netto z uwzględnieniem opcji </t>
  </si>
  <si>
    <t>PN/28/    2020</t>
  </si>
  <si>
    <t>1. Wykonawca wypełnia  kolumny: 3,5,6,7</t>
  </si>
  <si>
    <t>Przedmiot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</si>
</sst>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15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9" fontId="10" fillId="3" borderId="2" xfId="1" applyFont="1" applyFill="1" applyBorder="1" applyAlignment="1" applyProtection="1">
      <alignment horizontal="center" vertical="center" wrapText="1"/>
      <protection hidden="1"/>
    </xf>
    <xf numFmtId="0" fontId="10" fillId="2" borderId="48" xfId="0" applyFont="1" applyFill="1" applyBorder="1" applyAlignment="1" applyProtection="1">
      <alignment horizontal="center" vertical="center" wrapText="1"/>
      <protection hidden="1"/>
    </xf>
    <xf numFmtId="9" fontId="11" fillId="3" borderId="40" xfId="1" applyFont="1" applyFill="1" applyBorder="1" applyAlignment="1" applyProtection="1">
      <alignment horizontal="center" vertical="center" wrapText="1"/>
      <protection hidden="1"/>
    </xf>
    <xf numFmtId="0" fontId="10" fillId="2" borderId="43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9" fontId="10" fillId="2" borderId="47" xfId="0" applyNumberFormat="1" applyFont="1" applyFill="1" applyBorder="1" applyAlignment="1" applyProtection="1">
      <alignment horizontal="center" vertical="center" wrapText="1"/>
      <protection hidden="1"/>
    </xf>
    <xf numFmtId="9" fontId="11" fillId="3" borderId="14" xfId="1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 hidden="1"/>
    </xf>
    <xf numFmtId="0" fontId="14" fillId="2" borderId="14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3" fontId="14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3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2" borderId="34" xfId="0" applyFont="1" applyFill="1" applyBorder="1" applyAlignment="1" applyProtection="1">
      <alignment horizontal="center" vertical="center" wrapText="1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3" fontId="15" fillId="0" borderId="19" xfId="0" applyNumberFormat="1" applyFont="1" applyBorder="1" applyAlignment="1" applyProtection="1">
      <alignment horizontal="center" vertical="center" wrapText="1"/>
      <protection hidden="1"/>
    </xf>
    <xf numFmtId="4" fontId="15" fillId="0" borderId="19" xfId="0" applyNumberFormat="1" applyFont="1" applyBorder="1" applyAlignment="1" applyProtection="1">
      <alignment horizontal="center" vertical="center" wrapText="1"/>
      <protection hidden="1"/>
    </xf>
    <xf numFmtId="165" fontId="4" fillId="0" borderId="37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165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38" xfId="0" applyNumberFormat="1" applyFont="1" applyBorder="1" applyAlignment="1" applyProtection="1">
      <alignment horizontal="right" vertical="center" wrapText="1"/>
      <protection hidden="1"/>
    </xf>
    <xf numFmtId="9" fontId="8" fillId="4" borderId="38" xfId="0" applyNumberFormat="1" applyFont="1" applyFill="1" applyBorder="1" applyAlignment="1" applyProtection="1">
      <alignment horizontal="right" vertical="center" wrapText="1"/>
      <protection hidden="1"/>
    </xf>
    <xf numFmtId="9" fontId="8" fillId="0" borderId="19" xfId="1" applyFont="1" applyBorder="1" applyAlignment="1" applyProtection="1">
      <alignment horizontal="center" vertical="center" wrapText="1"/>
      <protection hidden="1"/>
    </xf>
    <xf numFmtId="4" fontId="8" fillId="0" borderId="19" xfId="0" applyNumberFormat="1" applyFont="1" applyBorder="1" applyAlignment="1" applyProtection="1">
      <alignment horizontal="right" vertical="center" wrapText="1"/>
      <protection hidden="1"/>
    </xf>
    <xf numFmtId="4" fontId="2" fillId="0" borderId="38" xfId="0" applyNumberFormat="1" applyFont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4" fontId="15" fillId="0" borderId="2" xfId="0" applyNumberFormat="1" applyFont="1" applyBorder="1" applyAlignment="1" applyProtection="1">
      <alignment horizontal="center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5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right" vertical="center" wrapText="1"/>
      <protection hidden="1"/>
    </xf>
    <xf numFmtId="9" fontId="8" fillId="4" borderId="3" xfId="0" applyNumberFormat="1" applyFont="1" applyFill="1" applyBorder="1" applyAlignment="1" applyProtection="1">
      <alignment horizontal="right" vertical="center" wrapText="1"/>
      <protection hidden="1"/>
    </xf>
    <xf numFmtId="9" fontId="8" fillId="0" borderId="2" xfId="1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right" vertical="center" wrapText="1"/>
      <protection hidden="1"/>
    </xf>
    <xf numFmtId="4" fontId="2" fillId="0" borderId="3" xfId="0" applyNumberFormat="1" applyFont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hidden="1"/>
    </xf>
    <xf numFmtId="3" fontId="4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3" fontId="16" fillId="0" borderId="0" xfId="0" applyNumberFormat="1" applyFont="1" applyBorder="1" applyAlignment="1" applyProtection="1">
      <alignment horizontal="center" vertical="center" wrapText="1"/>
      <protection hidden="1"/>
    </xf>
    <xf numFmtId="3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3" fontId="0" fillId="0" borderId="0" xfId="0" applyNumberFormat="1" applyAlignment="1" applyProtection="1">
      <alignment horizontal="left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locked="0" hidden="1"/>
    </xf>
    <xf numFmtId="0" fontId="10" fillId="0" borderId="35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40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45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33" xfId="0" applyFont="1" applyFill="1" applyBorder="1" applyAlignment="1" applyProtection="1">
      <alignment horizontal="center" vertical="center" wrapText="1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49" xfId="0" applyFont="1" applyFill="1" applyBorder="1" applyAlignment="1" applyProtection="1">
      <alignment horizontal="center" vertical="center" wrapText="1"/>
      <protection hidden="1"/>
    </xf>
    <xf numFmtId="0" fontId="10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42" xfId="0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3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3" fontId="10" fillId="2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Procentowy" xfId="1" builtinId="5"/>
  </cellStyles>
  <dxfs count="18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Y980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P12" sqref="P12"/>
    </sheetView>
  </sheetViews>
  <sheetFormatPr defaultRowHeight="12.75" outlineLevelRow="1" outlineLevelCol="2" x14ac:dyDescent="0.2"/>
  <cols>
    <col min="1" max="1" width="2.85546875" style="2" customWidth="1"/>
    <col min="2" max="2" width="8.28515625" style="3" customWidth="1"/>
    <col min="3" max="3" width="14.140625" style="2" customWidth="1"/>
    <col min="4" max="4" width="1.28515625" style="4" customWidth="1"/>
    <col min="5" max="5" width="43.42578125" style="2" customWidth="1"/>
    <col min="6" max="6" width="18.85546875" style="2" customWidth="1"/>
    <col min="7" max="8" width="15.7109375" style="2" customWidth="1"/>
    <col min="9" max="9" width="1" style="4" customWidth="1"/>
    <col min="10" max="11" width="15.7109375" style="5" hidden="1" customWidth="1" outlineLevel="2"/>
    <col min="12" max="12" width="2.85546875" style="2" hidden="1" customWidth="1" outlineLevel="1" collapsed="1"/>
    <col min="13" max="14" width="19.140625" style="5" hidden="1" customWidth="1" outlineLevel="1"/>
    <col min="15" max="15" width="1" style="3" customWidth="1" collapsed="1"/>
    <col min="16" max="16" width="16.7109375" style="6" customWidth="1" outlineLevel="1"/>
    <col min="17" max="17" width="18.7109375" style="6" customWidth="1" outlineLevel="1"/>
    <col min="18" max="18" width="8.7109375" style="6" customWidth="1" outlineLevel="1"/>
    <col min="19" max="19" width="16.42578125" style="6" customWidth="1" outlineLevel="1"/>
    <col min="20" max="20" width="18.7109375" style="6" customWidth="1" outlineLevel="1"/>
    <col min="21" max="21" width="19.5703125" style="6" customWidth="1" outlineLevel="1"/>
    <col min="22" max="22" width="8" style="2" customWidth="1" outlineLevel="1"/>
    <col min="23" max="23" width="16.28515625" style="6" customWidth="1" outlineLevel="1"/>
    <col min="24" max="24" width="20.140625" style="6" customWidth="1" outlineLevel="1"/>
    <col min="25" max="25" width="14" style="7" customWidth="1"/>
    <col min="26" max="16384" width="9.140625" style="7"/>
  </cols>
  <sheetData>
    <row r="1" spans="1:25" ht="27.75" customHeight="1" x14ac:dyDescent="0.4">
      <c r="A1" s="17"/>
      <c r="B1" s="18"/>
      <c r="C1" s="19"/>
      <c r="D1" s="20"/>
      <c r="E1" s="130" t="s">
        <v>15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5" ht="4.5" customHeight="1" thickBot="1" x14ac:dyDescent="0.25">
      <c r="A2" s="17"/>
      <c r="B2" s="18"/>
      <c r="C2" s="17"/>
      <c r="D2" s="20"/>
      <c r="E2" s="17"/>
      <c r="F2" s="17"/>
      <c r="G2" s="17"/>
      <c r="H2" s="17"/>
      <c r="I2" s="20"/>
      <c r="J2" s="21"/>
      <c r="K2" s="21"/>
      <c r="L2" s="17"/>
      <c r="M2" s="21"/>
      <c r="N2" s="21"/>
      <c r="O2" s="18"/>
      <c r="P2" s="22"/>
      <c r="Q2" s="22"/>
      <c r="R2" s="22"/>
      <c r="S2" s="22"/>
      <c r="T2" s="22"/>
      <c r="U2" s="22"/>
      <c r="V2" s="17"/>
      <c r="W2" s="22"/>
      <c r="X2" s="22"/>
    </row>
    <row r="3" spans="1:25" ht="48" customHeight="1" thickBot="1" x14ac:dyDescent="0.25">
      <c r="A3" s="17"/>
      <c r="B3" s="23"/>
      <c r="C3" s="24" t="s">
        <v>35</v>
      </c>
      <c r="D3" s="25"/>
      <c r="E3" s="131" t="s">
        <v>14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8"/>
    </row>
    <row r="4" spans="1:25" ht="5.25" customHeight="1" thickBot="1" x14ac:dyDescent="0.25">
      <c r="A4" s="17"/>
      <c r="B4" s="26"/>
      <c r="C4" s="27"/>
      <c r="D4" s="20"/>
      <c r="E4" s="17"/>
      <c r="F4" s="17"/>
      <c r="G4" s="17"/>
      <c r="H4" s="17"/>
      <c r="I4" s="20"/>
      <c r="J4" s="21"/>
      <c r="K4" s="21"/>
      <c r="L4" s="17"/>
      <c r="M4" s="21"/>
      <c r="N4" s="21"/>
      <c r="O4" s="18"/>
      <c r="P4" s="22"/>
      <c r="Q4" s="22"/>
      <c r="R4" s="22"/>
      <c r="S4" s="22"/>
      <c r="T4" s="22"/>
      <c r="U4" s="22"/>
      <c r="V4" s="17"/>
      <c r="W4" s="22"/>
      <c r="X4" s="22"/>
    </row>
    <row r="5" spans="1:25" s="9" customFormat="1" ht="54" customHeight="1" thickBot="1" x14ac:dyDescent="0.25">
      <c r="A5" s="28"/>
      <c r="B5" s="135" t="s">
        <v>0</v>
      </c>
      <c r="C5" s="154" t="s">
        <v>22</v>
      </c>
      <c r="D5" s="29"/>
      <c r="E5" s="159" t="s">
        <v>37</v>
      </c>
      <c r="F5" s="160"/>
      <c r="G5" s="160"/>
      <c r="H5" s="161"/>
      <c r="I5" s="29"/>
      <c r="J5" s="164" t="s">
        <v>6</v>
      </c>
      <c r="K5" s="164"/>
      <c r="L5" s="30"/>
      <c r="M5" s="31" t="s">
        <v>13</v>
      </c>
      <c r="N5" s="32" t="s">
        <v>13</v>
      </c>
      <c r="O5" s="33"/>
      <c r="P5" s="143" t="s">
        <v>16</v>
      </c>
      <c r="Q5" s="146" t="s">
        <v>17</v>
      </c>
      <c r="R5" s="147"/>
      <c r="S5" s="147"/>
      <c r="T5" s="147"/>
      <c r="U5" s="147"/>
      <c r="V5" s="147"/>
      <c r="W5" s="147"/>
      <c r="X5" s="148"/>
    </row>
    <row r="6" spans="1:25" s="9" customFormat="1" ht="93" customHeight="1" x14ac:dyDescent="0.2">
      <c r="A6" s="28"/>
      <c r="B6" s="153"/>
      <c r="C6" s="155"/>
      <c r="D6" s="29"/>
      <c r="E6" s="135" t="s">
        <v>25</v>
      </c>
      <c r="F6" s="137" t="s">
        <v>27</v>
      </c>
      <c r="G6" s="151" t="s">
        <v>32</v>
      </c>
      <c r="H6" s="157" t="s">
        <v>31</v>
      </c>
      <c r="I6" s="29"/>
      <c r="J6" s="163" t="s">
        <v>2</v>
      </c>
      <c r="K6" s="162" t="s">
        <v>3</v>
      </c>
      <c r="L6" s="30"/>
      <c r="M6" s="133" t="s">
        <v>9</v>
      </c>
      <c r="N6" s="34" t="s">
        <v>10</v>
      </c>
      <c r="O6" s="33"/>
      <c r="P6" s="144"/>
      <c r="Q6" s="35"/>
      <c r="R6" s="149" t="s">
        <v>19</v>
      </c>
      <c r="S6" s="150"/>
      <c r="T6" s="36"/>
      <c r="U6" s="37" t="s">
        <v>34</v>
      </c>
      <c r="V6" s="139" t="s">
        <v>19</v>
      </c>
      <c r="W6" s="140"/>
      <c r="X6" s="141" t="s">
        <v>33</v>
      </c>
    </row>
    <row r="7" spans="1:25" s="9" customFormat="1" ht="60" customHeight="1" thickBot="1" x14ac:dyDescent="0.25">
      <c r="A7" s="28"/>
      <c r="B7" s="139"/>
      <c r="C7" s="156"/>
      <c r="D7" s="29"/>
      <c r="E7" s="136"/>
      <c r="F7" s="138"/>
      <c r="G7" s="152"/>
      <c r="H7" s="158"/>
      <c r="I7" s="29"/>
      <c r="J7" s="165"/>
      <c r="K7" s="163"/>
      <c r="L7" s="30"/>
      <c r="M7" s="134"/>
      <c r="N7" s="38" t="e">
        <f>#REF!</f>
        <v>#REF!</v>
      </c>
      <c r="O7" s="33"/>
      <c r="P7" s="145"/>
      <c r="Q7" s="39" t="s">
        <v>18</v>
      </c>
      <c r="R7" s="40">
        <v>0.23</v>
      </c>
      <c r="S7" s="41" t="s">
        <v>21</v>
      </c>
      <c r="T7" s="42" t="s">
        <v>20</v>
      </c>
      <c r="U7" s="43">
        <v>0.3</v>
      </c>
      <c r="V7" s="44">
        <v>0.23</v>
      </c>
      <c r="W7" s="45" t="s">
        <v>4</v>
      </c>
      <c r="X7" s="142"/>
    </row>
    <row r="8" spans="1:25" s="10" customFormat="1" ht="36" customHeight="1" thickBot="1" x14ac:dyDescent="0.25">
      <c r="A8" s="46"/>
      <c r="B8" s="47"/>
      <c r="C8" s="48"/>
      <c r="D8" s="49"/>
      <c r="E8" s="50"/>
      <c r="F8" s="51" t="s">
        <v>26</v>
      </c>
      <c r="G8" s="51" t="s">
        <v>1</v>
      </c>
      <c r="H8" s="51" t="s">
        <v>26</v>
      </c>
      <c r="I8" s="52"/>
      <c r="J8" s="53" t="s">
        <v>5</v>
      </c>
      <c r="K8" s="54" t="s">
        <v>5</v>
      </c>
      <c r="L8" s="55"/>
      <c r="M8" s="56" t="s">
        <v>7</v>
      </c>
      <c r="N8" s="56" t="s">
        <v>7</v>
      </c>
      <c r="O8" s="57"/>
      <c r="P8" s="58" t="s">
        <v>8</v>
      </c>
      <c r="Q8" s="59" t="s">
        <v>8</v>
      </c>
      <c r="R8" s="60" t="s">
        <v>1</v>
      </c>
      <c r="S8" s="61" t="s">
        <v>8</v>
      </c>
      <c r="T8" s="58" t="s">
        <v>8</v>
      </c>
      <c r="U8" s="62" t="s">
        <v>8</v>
      </c>
      <c r="V8" s="50" t="s">
        <v>1</v>
      </c>
      <c r="W8" s="63" t="s">
        <v>8</v>
      </c>
      <c r="X8" s="64" t="s">
        <v>8</v>
      </c>
    </row>
    <row r="9" spans="1:25" s="11" customFormat="1" ht="22.5" customHeight="1" thickBot="1" x14ac:dyDescent="0.25">
      <c r="A9" s="28"/>
      <c r="B9" s="65">
        <v>1</v>
      </c>
      <c r="C9" s="66">
        <v>2</v>
      </c>
      <c r="D9" s="67"/>
      <c r="E9" s="65">
        <v>3</v>
      </c>
      <c r="F9" s="68">
        <v>4</v>
      </c>
      <c r="G9" s="68">
        <v>5</v>
      </c>
      <c r="H9" s="69">
        <v>6</v>
      </c>
      <c r="I9" s="70">
        <v>7</v>
      </c>
      <c r="J9" s="69"/>
      <c r="K9" s="69"/>
      <c r="L9" s="71"/>
      <c r="M9" s="72">
        <v>11</v>
      </c>
      <c r="N9" s="72">
        <v>12</v>
      </c>
      <c r="O9" s="73"/>
      <c r="P9" s="74">
        <v>7</v>
      </c>
      <c r="Q9" s="75">
        <v>8</v>
      </c>
      <c r="R9" s="76">
        <v>9</v>
      </c>
      <c r="S9" s="77">
        <v>10</v>
      </c>
      <c r="T9" s="74">
        <v>11</v>
      </c>
      <c r="U9" s="78">
        <v>12</v>
      </c>
      <c r="V9" s="65">
        <v>13</v>
      </c>
      <c r="W9" s="75">
        <v>14</v>
      </c>
      <c r="X9" s="79">
        <v>15</v>
      </c>
    </row>
    <row r="10" spans="1:25" s="12" customFormat="1" ht="5.25" customHeight="1" x14ac:dyDescent="0.2">
      <c r="A10" s="80"/>
      <c r="B10" s="81"/>
      <c r="C10" s="81"/>
      <c r="D10" s="82"/>
      <c r="E10" s="83"/>
      <c r="F10" s="83"/>
      <c r="G10" s="83"/>
      <c r="H10" s="83"/>
      <c r="I10" s="82"/>
      <c r="J10" s="84"/>
      <c r="K10" s="84"/>
      <c r="L10" s="85"/>
      <c r="M10" s="84"/>
      <c r="N10" s="84"/>
      <c r="O10" s="86"/>
      <c r="P10" s="82"/>
      <c r="Q10" s="82"/>
      <c r="R10" s="82"/>
      <c r="S10" s="82"/>
      <c r="T10" s="82"/>
      <c r="U10" s="82"/>
      <c r="V10" s="87"/>
      <c r="W10" s="82"/>
      <c r="X10" s="82"/>
    </row>
    <row r="11" spans="1:25" s="12" customFormat="1" ht="5.25" customHeight="1" thickBot="1" x14ac:dyDescent="0.25">
      <c r="A11" s="80"/>
      <c r="B11" s="81"/>
      <c r="C11" s="81"/>
      <c r="D11" s="82"/>
      <c r="E11" s="83"/>
      <c r="F11" s="83"/>
      <c r="G11" s="83"/>
      <c r="H11" s="83"/>
      <c r="I11" s="82"/>
      <c r="J11" s="84"/>
      <c r="K11" s="84"/>
      <c r="L11" s="85"/>
      <c r="M11" s="84"/>
      <c r="N11" s="84"/>
      <c r="O11" s="86"/>
      <c r="P11" s="82"/>
      <c r="Q11" s="82"/>
      <c r="R11" s="82"/>
      <c r="S11" s="82"/>
      <c r="T11" s="82"/>
      <c r="U11" s="82"/>
      <c r="V11" s="87"/>
      <c r="W11" s="82"/>
      <c r="X11" s="82"/>
    </row>
    <row r="12" spans="1:25" s="13" customFormat="1" ht="67.5" customHeight="1" outlineLevel="1" thickBot="1" x14ac:dyDescent="0.25">
      <c r="A12" s="80"/>
      <c r="B12" s="88">
        <v>1</v>
      </c>
      <c r="C12" s="89" t="s">
        <v>23</v>
      </c>
      <c r="D12" s="14"/>
      <c r="E12" s="127"/>
      <c r="F12" s="91">
        <v>60000</v>
      </c>
      <c r="G12" s="127"/>
      <c r="H12" s="90">
        <f>G12*F12/100</f>
        <v>0</v>
      </c>
      <c r="I12" s="92"/>
      <c r="J12" s="93"/>
      <c r="K12" s="93"/>
      <c r="L12" s="94"/>
      <c r="M12" s="93"/>
      <c r="N12" s="93"/>
      <c r="O12" s="95"/>
      <c r="P12" s="128"/>
      <c r="Q12" s="96">
        <f>H12*P12</f>
        <v>0</v>
      </c>
      <c r="R12" s="97">
        <f>IF(Q12=0,0,$R$7)</f>
        <v>0</v>
      </c>
      <c r="S12" s="96">
        <f>Q12*R12</f>
        <v>0</v>
      </c>
      <c r="T12" s="96">
        <f>Q12+S12</f>
        <v>0</v>
      </c>
      <c r="U12" s="96">
        <f>Q12+(Q12*$U$7)</f>
        <v>0</v>
      </c>
      <c r="V12" s="98">
        <f>IF(U12=0,0,$V$7)</f>
        <v>0</v>
      </c>
      <c r="W12" s="99">
        <f>ROUND(U12*V12,2)</f>
        <v>0</v>
      </c>
      <c r="X12" s="100">
        <f>U12+W12</f>
        <v>0</v>
      </c>
    </row>
    <row r="13" spans="1:25" s="13" customFormat="1" ht="63" customHeight="1" outlineLevel="1" x14ac:dyDescent="0.2">
      <c r="A13" s="80"/>
      <c r="B13" s="101">
        <v>2</v>
      </c>
      <c r="C13" s="102" t="s">
        <v>24</v>
      </c>
      <c r="D13" s="1"/>
      <c r="E13" s="127"/>
      <c r="F13" s="103">
        <v>25000</v>
      </c>
      <c r="G13" s="127"/>
      <c r="H13" s="90">
        <f>G13*F13/100</f>
        <v>0</v>
      </c>
      <c r="I13" s="104"/>
      <c r="J13" s="105"/>
      <c r="K13" s="105"/>
      <c r="L13" s="106"/>
      <c r="M13" s="105"/>
      <c r="N13" s="105"/>
      <c r="O13" s="107"/>
      <c r="P13" s="128"/>
      <c r="Q13" s="108">
        <f t="shared" ref="Q13" si="0">H13*P13</f>
        <v>0</v>
      </c>
      <c r="R13" s="109">
        <f>IF(Q13=0,0,$R$7)</f>
        <v>0</v>
      </c>
      <c r="S13" s="108">
        <f t="shared" ref="S13" si="1">Q13*R13</f>
        <v>0</v>
      </c>
      <c r="T13" s="108">
        <f t="shared" ref="T13" si="2">Q13+S13</f>
        <v>0</v>
      </c>
      <c r="U13" s="108">
        <f>Q13+(Q13*$U$7)</f>
        <v>0</v>
      </c>
      <c r="V13" s="110">
        <f>IF(U13=0,0,$V$7)</f>
        <v>0</v>
      </c>
      <c r="W13" s="111">
        <f t="shared" ref="W13" si="3">ROUND(U13*V13,2)</f>
        <v>0</v>
      </c>
      <c r="X13" s="112">
        <f t="shared" ref="X13" si="4">U13+W13</f>
        <v>0</v>
      </c>
    </row>
    <row r="14" spans="1:25" ht="20.25" x14ac:dyDescent="0.2">
      <c r="A14" s="17"/>
      <c r="B14" s="18"/>
      <c r="C14" s="17"/>
      <c r="D14" s="20"/>
      <c r="E14" s="17"/>
      <c r="F14" s="113"/>
      <c r="G14" s="113"/>
      <c r="H14" s="114"/>
      <c r="I14" s="20"/>
      <c r="J14" s="21"/>
      <c r="K14" s="21"/>
      <c r="L14" s="17"/>
      <c r="M14" s="21"/>
      <c r="N14" s="21"/>
      <c r="O14" s="17"/>
      <c r="P14" s="22"/>
      <c r="Q14" s="22"/>
      <c r="R14" s="22"/>
      <c r="S14" s="22"/>
      <c r="T14" s="22"/>
      <c r="U14" s="22"/>
      <c r="V14" s="17"/>
      <c r="W14" s="22"/>
      <c r="X14" s="22"/>
    </row>
    <row r="15" spans="1:25" s="15" customFormat="1" ht="23.25" x14ac:dyDescent="0.35">
      <c r="A15" s="115"/>
      <c r="B15" s="116"/>
      <c r="C15" s="19" t="s">
        <v>28</v>
      </c>
      <c r="D15" s="117"/>
      <c r="E15" s="115"/>
      <c r="F15" s="118"/>
      <c r="G15" s="118"/>
      <c r="H15" s="118"/>
      <c r="I15" s="117"/>
      <c r="J15" s="119"/>
      <c r="K15" s="119"/>
      <c r="L15" s="115"/>
      <c r="M15" s="119"/>
      <c r="N15" s="119"/>
      <c r="O15" s="115"/>
      <c r="P15" s="120"/>
      <c r="Q15" s="120"/>
      <c r="R15" s="120"/>
      <c r="S15" s="120"/>
      <c r="T15" s="120"/>
      <c r="U15" s="120"/>
      <c r="V15" s="115"/>
      <c r="W15" s="120"/>
      <c r="X15" s="120"/>
    </row>
    <row r="16" spans="1:25" s="15" customFormat="1" ht="23.25" x14ac:dyDescent="0.35">
      <c r="A16" s="115"/>
      <c r="B16" s="116"/>
      <c r="C16" s="115" t="s">
        <v>36</v>
      </c>
      <c r="D16" s="117"/>
      <c r="E16" s="115"/>
      <c r="F16" s="118"/>
      <c r="G16" s="118"/>
      <c r="H16" s="118"/>
      <c r="I16" s="117"/>
      <c r="J16" s="119"/>
      <c r="K16" s="119"/>
      <c r="L16" s="115"/>
      <c r="M16" s="119"/>
      <c r="N16" s="119"/>
      <c r="O16" s="115"/>
      <c r="P16" s="120"/>
      <c r="Q16" s="120"/>
      <c r="R16" s="120"/>
      <c r="S16" s="120"/>
      <c r="T16" s="120"/>
      <c r="U16" s="120"/>
      <c r="V16" s="115"/>
      <c r="W16" s="120"/>
      <c r="X16" s="120"/>
    </row>
    <row r="17" spans="1:24" s="15" customFormat="1" ht="9.75" customHeight="1" x14ac:dyDescent="0.35">
      <c r="A17" s="115"/>
      <c r="B17" s="116"/>
      <c r="C17" s="121"/>
      <c r="D17" s="117"/>
      <c r="E17" s="115"/>
      <c r="F17" s="118"/>
      <c r="G17" s="118"/>
      <c r="H17" s="118"/>
      <c r="I17" s="117"/>
      <c r="J17" s="119"/>
      <c r="K17" s="119"/>
      <c r="L17" s="115"/>
      <c r="M17" s="119"/>
      <c r="N17" s="119"/>
      <c r="O17" s="115"/>
      <c r="P17" s="120"/>
      <c r="Q17" s="120"/>
      <c r="R17" s="120"/>
      <c r="S17" s="120"/>
      <c r="T17" s="120"/>
      <c r="U17" s="120"/>
      <c r="V17" s="115"/>
      <c r="W17" s="120"/>
      <c r="X17" s="120"/>
    </row>
    <row r="18" spans="1:24" s="15" customFormat="1" ht="81.75" customHeight="1" x14ac:dyDescent="0.35">
      <c r="A18" s="115"/>
      <c r="B18" s="116"/>
      <c r="C18" s="129" t="s">
        <v>29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x14ac:dyDescent="0.2">
      <c r="A19" s="17"/>
      <c r="B19" s="18"/>
      <c r="C19" s="17"/>
      <c r="D19" s="20"/>
      <c r="E19" s="17"/>
      <c r="F19" s="17"/>
      <c r="G19" s="17"/>
      <c r="H19" s="17"/>
      <c r="I19" s="20"/>
      <c r="J19" s="21"/>
      <c r="K19" s="21"/>
      <c r="L19" s="17"/>
      <c r="M19" s="21"/>
      <c r="N19" s="21"/>
      <c r="O19" s="17"/>
      <c r="P19" s="22"/>
      <c r="Q19" s="22"/>
      <c r="R19" s="22"/>
      <c r="S19" s="22"/>
      <c r="T19" s="22"/>
      <c r="U19" s="22"/>
      <c r="V19" s="17"/>
      <c r="W19" s="22"/>
      <c r="X19" s="22"/>
    </row>
    <row r="20" spans="1:24" s="16" customFormat="1" ht="23.25" x14ac:dyDescent="0.35">
      <c r="A20" s="122"/>
      <c r="B20" s="123"/>
      <c r="C20" s="124" t="s">
        <v>30</v>
      </c>
      <c r="D20" s="125"/>
      <c r="E20" s="122"/>
      <c r="F20" s="122"/>
      <c r="G20" s="122"/>
      <c r="H20" s="122"/>
      <c r="I20" s="125"/>
      <c r="J20" s="126"/>
      <c r="K20" s="126"/>
      <c r="L20" s="122"/>
      <c r="M20" s="126"/>
      <c r="N20" s="126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 x14ac:dyDescent="0.2">
      <c r="A21" s="17"/>
      <c r="B21" s="18"/>
      <c r="C21" s="17"/>
      <c r="D21" s="20"/>
      <c r="E21" s="17"/>
      <c r="F21" s="17"/>
      <c r="G21" s="17"/>
      <c r="H21" s="17"/>
      <c r="I21" s="20"/>
      <c r="J21" s="21"/>
      <c r="K21" s="21"/>
      <c r="L21" s="17"/>
      <c r="M21" s="21"/>
      <c r="N21" s="21"/>
      <c r="O21" s="17"/>
      <c r="P21" s="22"/>
      <c r="Q21" s="22"/>
      <c r="R21" s="22"/>
      <c r="S21" s="22"/>
      <c r="T21" s="22"/>
      <c r="U21" s="22"/>
      <c r="V21" s="17"/>
      <c r="W21" s="22"/>
      <c r="X21" s="22"/>
    </row>
    <row r="22" spans="1:24" x14ac:dyDescent="0.2">
      <c r="A22" s="17"/>
      <c r="B22" s="18"/>
      <c r="C22" s="17"/>
      <c r="D22" s="20"/>
      <c r="E22" s="17"/>
      <c r="F22" s="17"/>
      <c r="G22" s="17"/>
      <c r="H22" s="17"/>
      <c r="I22" s="20"/>
      <c r="J22" s="21"/>
      <c r="K22" s="21"/>
      <c r="L22" s="17"/>
      <c r="M22" s="21"/>
      <c r="N22" s="21"/>
      <c r="O22" s="17"/>
      <c r="P22" s="22"/>
      <c r="Q22" s="22"/>
      <c r="R22" s="22"/>
      <c r="S22" s="22"/>
      <c r="T22" s="22"/>
      <c r="U22" s="22"/>
      <c r="V22" s="17"/>
      <c r="W22" s="22"/>
      <c r="X22" s="22"/>
    </row>
    <row r="23" spans="1:24" x14ac:dyDescent="0.2">
      <c r="A23" s="17"/>
      <c r="B23" s="18"/>
      <c r="C23" s="17"/>
      <c r="D23" s="20"/>
      <c r="E23" s="17"/>
      <c r="F23" s="17"/>
      <c r="G23" s="17"/>
      <c r="H23" s="17"/>
      <c r="I23" s="20"/>
      <c r="J23" s="21"/>
      <c r="K23" s="21"/>
      <c r="L23" s="17"/>
      <c r="M23" s="21"/>
      <c r="N23" s="21"/>
      <c r="O23" s="17"/>
      <c r="P23" s="22"/>
      <c r="Q23" s="22"/>
      <c r="R23" s="22"/>
      <c r="S23" s="22"/>
      <c r="T23" s="22"/>
      <c r="U23" s="22"/>
      <c r="V23" s="17"/>
      <c r="W23" s="22"/>
      <c r="X23" s="22"/>
    </row>
    <row r="24" spans="1:24" x14ac:dyDescent="0.2">
      <c r="A24" s="17"/>
      <c r="B24" s="18"/>
      <c r="C24" s="17"/>
      <c r="D24" s="20"/>
      <c r="E24" s="17"/>
      <c r="F24" s="17"/>
      <c r="G24" s="17"/>
      <c r="H24" s="17"/>
      <c r="I24" s="20"/>
      <c r="J24" s="21"/>
      <c r="K24" s="21"/>
      <c r="L24" s="17"/>
      <c r="M24" s="21"/>
      <c r="N24" s="21"/>
      <c r="O24" s="17"/>
      <c r="P24" s="22"/>
      <c r="Q24" s="22"/>
      <c r="R24" s="22"/>
      <c r="S24" s="22"/>
      <c r="T24" s="22"/>
      <c r="U24" s="22"/>
      <c r="V24" s="17"/>
      <c r="W24" s="22"/>
      <c r="X24" s="22"/>
    </row>
    <row r="25" spans="1:24" x14ac:dyDescent="0.2">
      <c r="O25" s="2"/>
    </row>
    <row r="26" spans="1:24" x14ac:dyDescent="0.2">
      <c r="O26" s="2"/>
    </row>
    <row r="27" spans="1:24" x14ac:dyDescent="0.2">
      <c r="O27" s="2"/>
    </row>
    <row r="28" spans="1:24" x14ac:dyDescent="0.2">
      <c r="O28" s="2"/>
    </row>
    <row r="29" spans="1:24" x14ac:dyDescent="0.2">
      <c r="O29" s="2"/>
    </row>
    <row r="30" spans="1:24" x14ac:dyDescent="0.2">
      <c r="O30" s="2"/>
    </row>
    <row r="31" spans="1:24" x14ac:dyDescent="0.2">
      <c r="O31" s="2"/>
    </row>
    <row r="32" spans="1:24" x14ac:dyDescent="0.2">
      <c r="O32" s="2"/>
    </row>
    <row r="33" spans="15:15" x14ac:dyDescent="0.2">
      <c r="O33" s="2"/>
    </row>
    <row r="34" spans="15:15" x14ac:dyDescent="0.2">
      <c r="O34" s="2"/>
    </row>
    <row r="35" spans="15:15" x14ac:dyDescent="0.2">
      <c r="O35" s="2"/>
    </row>
    <row r="36" spans="15:15" x14ac:dyDescent="0.2">
      <c r="O36" s="2"/>
    </row>
    <row r="37" spans="15:15" x14ac:dyDescent="0.2">
      <c r="O37" s="2"/>
    </row>
    <row r="38" spans="15:15" x14ac:dyDescent="0.2">
      <c r="O38" s="2"/>
    </row>
    <row r="39" spans="15:15" x14ac:dyDescent="0.2">
      <c r="O39" s="2"/>
    </row>
    <row r="40" spans="15:15" x14ac:dyDescent="0.2">
      <c r="O40" s="2"/>
    </row>
    <row r="41" spans="15:15" x14ac:dyDescent="0.2">
      <c r="O41" s="2"/>
    </row>
    <row r="42" spans="15:15" x14ac:dyDescent="0.2">
      <c r="O42" s="2"/>
    </row>
    <row r="43" spans="15:15" x14ac:dyDescent="0.2">
      <c r="O43" s="2"/>
    </row>
    <row r="44" spans="15:15" x14ac:dyDescent="0.2">
      <c r="O44" s="2"/>
    </row>
    <row r="45" spans="15:15" x14ac:dyDescent="0.2">
      <c r="O45" s="2"/>
    </row>
    <row r="46" spans="15:15" x14ac:dyDescent="0.2">
      <c r="O46" s="2"/>
    </row>
    <row r="47" spans="15:15" x14ac:dyDescent="0.2">
      <c r="O47" s="2"/>
    </row>
    <row r="48" spans="15:15" x14ac:dyDescent="0.2">
      <c r="O48" s="2"/>
    </row>
    <row r="49" spans="15:15" x14ac:dyDescent="0.2">
      <c r="O49" s="2"/>
    </row>
    <row r="50" spans="15:15" x14ac:dyDescent="0.2">
      <c r="O50" s="2"/>
    </row>
    <row r="51" spans="15:15" x14ac:dyDescent="0.2">
      <c r="O51" s="2"/>
    </row>
    <row r="52" spans="15:15" x14ac:dyDescent="0.2">
      <c r="O52" s="2"/>
    </row>
    <row r="53" spans="15:15" x14ac:dyDescent="0.2">
      <c r="O53" s="2"/>
    </row>
    <row r="54" spans="15:15" x14ac:dyDescent="0.2">
      <c r="O54" s="2"/>
    </row>
    <row r="55" spans="15:15" x14ac:dyDescent="0.2">
      <c r="O55" s="2"/>
    </row>
    <row r="56" spans="15:15" x14ac:dyDescent="0.2">
      <c r="O56" s="2"/>
    </row>
    <row r="57" spans="15:15" x14ac:dyDescent="0.2">
      <c r="O57" s="2"/>
    </row>
    <row r="58" spans="15:15" x14ac:dyDescent="0.2">
      <c r="O58" s="2"/>
    </row>
    <row r="59" spans="15:15" x14ac:dyDescent="0.2">
      <c r="O59" s="2"/>
    </row>
    <row r="60" spans="15:15" x14ac:dyDescent="0.2">
      <c r="O60" s="2"/>
    </row>
    <row r="61" spans="15:15" x14ac:dyDescent="0.2">
      <c r="O61" s="2"/>
    </row>
    <row r="62" spans="15:15" x14ac:dyDescent="0.2">
      <c r="O62" s="2"/>
    </row>
    <row r="63" spans="15:15" x14ac:dyDescent="0.2">
      <c r="O63" s="2"/>
    </row>
    <row r="64" spans="15:15" x14ac:dyDescent="0.2">
      <c r="O64" s="2"/>
    </row>
    <row r="65" spans="15:15" x14ac:dyDescent="0.2">
      <c r="O65" s="2"/>
    </row>
    <row r="66" spans="15:15" x14ac:dyDescent="0.2">
      <c r="O66" s="2"/>
    </row>
    <row r="67" spans="15:15" x14ac:dyDescent="0.2">
      <c r="O67" s="2"/>
    </row>
    <row r="68" spans="15:15" x14ac:dyDescent="0.2">
      <c r="O68" s="2"/>
    </row>
    <row r="69" spans="15:15" x14ac:dyDescent="0.2">
      <c r="O69" s="2"/>
    </row>
    <row r="70" spans="15:15" x14ac:dyDescent="0.2">
      <c r="O70" s="2"/>
    </row>
    <row r="71" spans="15:15" x14ac:dyDescent="0.2">
      <c r="O71" s="2"/>
    </row>
    <row r="72" spans="15:15" x14ac:dyDescent="0.2">
      <c r="O72" s="2"/>
    </row>
    <row r="73" spans="15:15" x14ac:dyDescent="0.2">
      <c r="O73" s="2"/>
    </row>
    <row r="74" spans="15:15" x14ac:dyDescent="0.2">
      <c r="O74" s="2"/>
    </row>
    <row r="75" spans="15:15" x14ac:dyDescent="0.2">
      <c r="O75" s="2"/>
    </row>
    <row r="76" spans="15:15" x14ac:dyDescent="0.2">
      <c r="O76" s="2"/>
    </row>
    <row r="77" spans="15:15" x14ac:dyDescent="0.2">
      <c r="O77" s="2"/>
    </row>
    <row r="78" spans="15:15" x14ac:dyDescent="0.2">
      <c r="O78" s="2"/>
    </row>
    <row r="79" spans="15:15" x14ac:dyDescent="0.2">
      <c r="O79" s="2"/>
    </row>
    <row r="80" spans="15:15" x14ac:dyDescent="0.2">
      <c r="O80" s="2"/>
    </row>
    <row r="81" spans="15:15" x14ac:dyDescent="0.2">
      <c r="O81" s="2"/>
    </row>
    <row r="82" spans="15:15" x14ac:dyDescent="0.2">
      <c r="O82" s="2"/>
    </row>
    <row r="83" spans="15:15" x14ac:dyDescent="0.2">
      <c r="O83" s="2"/>
    </row>
    <row r="84" spans="15:15" x14ac:dyDescent="0.2">
      <c r="O84" s="2"/>
    </row>
    <row r="85" spans="15:15" x14ac:dyDescent="0.2">
      <c r="O85" s="2"/>
    </row>
    <row r="86" spans="15:15" x14ac:dyDescent="0.2">
      <c r="O86" s="2"/>
    </row>
    <row r="87" spans="15:15" x14ac:dyDescent="0.2">
      <c r="O87" s="2"/>
    </row>
    <row r="88" spans="15:15" x14ac:dyDescent="0.2">
      <c r="O88" s="2"/>
    </row>
    <row r="89" spans="15:15" x14ac:dyDescent="0.2">
      <c r="O89" s="2"/>
    </row>
    <row r="90" spans="15:15" x14ac:dyDescent="0.2">
      <c r="O90" s="2"/>
    </row>
    <row r="91" spans="15:15" x14ac:dyDescent="0.2">
      <c r="O91" s="2"/>
    </row>
    <row r="92" spans="15:15" x14ac:dyDescent="0.2">
      <c r="O92" s="2"/>
    </row>
    <row r="93" spans="15:15" x14ac:dyDescent="0.2">
      <c r="O93" s="2"/>
    </row>
    <row r="94" spans="15:15" x14ac:dyDescent="0.2">
      <c r="O94" s="2"/>
    </row>
    <row r="95" spans="15:15" x14ac:dyDescent="0.2">
      <c r="O95" s="2"/>
    </row>
    <row r="96" spans="15:15" x14ac:dyDescent="0.2">
      <c r="O96" s="2"/>
    </row>
    <row r="97" spans="15:15" x14ac:dyDescent="0.2">
      <c r="O97" s="2"/>
    </row>
    <row r="98" spans="15:15" x14ac:dyDescent="0.2">
      <c r="O98" s="2"/>
    </row>
    <row r="99" spans="15:15" x14ac:dyDescent="0.2">
      <c r="O99" s="2"/>
    </row>
    <row r="100" spans="15:15" x14ac:dyDescent="0.2">
      <c r="O100" s="2"/>
    </row>
    <row r="101" spans="15:15" x14ac:dyDescent="0.2">
      <c r="O101" s="2"/>
    </row>
    <row r="102" spans="15:15" x14ac:dyDescent="0.2">
      <c r="O102" s="2"/>
    </row>
    <row r="103" spans="15:15" x14ac:dyDescent="0.2">
      <c r="O103" s="2"/>
    </row>
    <row r="978" spans="3:3" ht="12.75" hidden="1" customHeight="1" outlineLevel="1" x14ac:dyDescent="0.2">
      <c r="C978" s="2" t="s">
        <v>11</v>
      </c>
    </row>
    <row r="979" spans="3:3" ht="12.75" hidden="1" customHeight="1" outlineLevel="1" x14ac:dyDescent="0.2">
      <c r="C979" s="2" t="s">
        <v>12</v>
      </c>
    </row>
    <row r="980" spans="3:3" collapsed="1" x14ac:dyDescent="0.2"/>
  </sheetData>
  <sheetProtection algorithmName="SHA-512" hashValue="cPfFryuHJnpHwVQ9bM02oEs1fzzjhDK9dyC6LLkiK26F/tWWPARMpnrQHHAI2domkAPH41OaQXwEckeONa1WeA==" saltValue="q5qarHwuihA94MVvFyj2Kg==" spinCount="100000" sheet="1" objects="1" scenarios="1"/>
  <mergeCells count="19">
    <mergeCell ref="B5:B7"/>
    <mergeCell ref="C5:C7"/>
    <mergeCell ref="H6:H7"/>
    <mergeCell ref="E5:H5"/>
    <mergeCell ref="K6:K7"/>
    <mergeCell ref="J5:K5"/>
    <mergeCell ref="J6:J7"/>
    <mergeCell ref="C18:X18"/>
    <mergeCell ref="E1:X1"/>
    <mergeCell ref="E3:X3"/>
    <mergeCell ref="M6:M7"/>
    <mergeCell ref="E6:E7"/>
    <mergeCell ref="F6:F7"/>
    <mergeCell ref="V6:W6"/>
    <mergeCell ref="X6:X7"/>
    <mergeCell ref="P5:P7"/>
    <mergeCell ref="Q5:X5"/>
    <mergeCell ref="R6:S6"/>
    <mergeCell ref="G6:G7"/>
  </mergeCells>
  <phoneticPr fontId="13" type="noConversion"/>
  <conditionalFormatting sqref="X10:X11 U10:U11">
    <cfRule type="cellIs" dxfId="17" priority="13" stopIfTrue="1" operator="equal">
      <formula>0</formula>
    </cfRule>
    <cfRule type="cellIs" dxfId="16" priority="14" stopIfTrue="1" operator="notEqual">
      <formula>0</formula>
    </cfRule>
  </conditionalFormatting>
  <conditionalFormatting sqref="J12:K13 C12:C13 F14:H17 F12:F13 H12:H13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W10:W11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V10:V13">
    <cfRule type="cellIs" dxfId="11" priority="19" stopIfTrue="1" operator="equal">
      <formula>0</formula>
    </cfRule>
    <cfRule type="cellIs" dxfId="10" priority="20" stopIfTrue="1" operator="notEqual">
      <formula>0</formula>
    </cfRule>
  </conditionalFormatting>
  <conditionalFormatting sqref="J10:K11 M10:O11">
    <cfRule type="cellIs" dxfId="9" priority="21" stopIfTrue="1" operator="equal">
      <formula>0</formula>
    </cfRule>
    <cfRule type="cellIs" dxfId="8" priority="22" stopIfTrue="1" operator="notEqual">
      <formula>0</formula>
    </cfRule>
  </conditionalFormatting>
  <conditionalFormatting sqref="I12:I13 D12:D13 X12:X13">
    <cfRule type="cellIs" dxfId="7" priority="26" stopIfTrue="1" operator="equal">
      <formula>0</formula>
    </cfRule>
    <cfRule type="cellIs" dxfId="6" priority="27" stopIfTrue="1" operator="notEqual">
      <formula>0</formula>
    </cfRule>
  </conditionalFormatting>
  <conditionalFormatting sqref="M12:N13 Q12:U13 W12:W13">
    <cfRule type="cellIs" dxfId="5" priority="28" stopIfTrue="1" operator="equal">
      <formula>0</formula>
    </cfRule>
    <cfRule type="cellIs" dxfId="4" priority="29" stopIfTrue="1" operator="notEqual">
      <formula>0</formula>
    </cfRule>
  </conditionalFormatting>
  <conditionalFormatting sqref="O12:O13">
    <cfRule type="cellIs" dxfId="3" priority="30" stopIfTrue="1" operator="notEqual">
      <formula>0</formula>
    </cfRule>
    <cfRule type="cellIs" dxfId="2" priority="31" stopIfTrue="1" operator="equal">
      <formula>0</formula>
    </cfRule>
  </conditionalFormatting>
  <conditionalFormatting sqref="P10:T11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</vt:lpstr>
      <vt:lpstr>KALKULACJA!Obszar_wydruku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 Manowska</cp:lastModifiedBy>
  <cp:lastPrinted>2019-02-04T10:36:49Z</cp:lastPrinted>
  <dcterms:created xsi:type="dcterms:W3CDTF">2005-11-23T16:43:02Z</dcterms:created>
  <dcterms:modified xsi:type="dcterms:W3CDTF">2020-12-30T14:03:28Z</dcterms:modified>
</cp:coreProperties>
</file>