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rzetargi 2022\Dostawy\PN 43-2022 Dostawa implantów ortopedycznych\"/>
    </mc:Choice>
  </mc:AlternateContent>
  <bookViews>
    <workbookView xWindow="0" yWindow="0" windowWidth="21600" windowHeight="9435"/>
  </bookViews>
  <sheets>
    <sheet name="Arkusz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1" l="1"/>
  <c r="F14" i="1"/>
  <c r="C14" i="1"/>
  <c r="D13" i="1"/>
  <c r="E13" i="1"/>
  <c r="D12" i="1"/>
  <c r="E12" i="1"/>
  <c r="E4" i="1"/>
  <c r="D11" i="1"/>
  <c r="E11" i="1"/>
  <c r="D10" i="1"/>
  <c r="E10" i="1"/>
  <c r="D9" i="1"/>
  <c r="D8" i="1"/>
  <c r="D7" i="1"/>
  <c r="D5" i="1"/>
  <c r="D4" i="1"/>
  <c r="D6" i="1"/>
  <c r="D3" i="1"/>
  <c r="E6" i="1"/>
  <c r="E7" i="1"/>
  <c r="E9" i="1"/>
  <c r="D14" i="1" l="1"/>
  <c r="E14" i="1"/>
</calcChain>
</file>

<file path=xl/sharedStrings.xml><?xml version="1.0" encoding="utf-8"?>
<sst xmlns="http://schemas.openxmlformats.org/spreadsheetml/2006/main" count="9" uniqueCount="9">
  <si>
    <t>brutto</t>
  </si>
  <si>
    <t>wadia</t>
  </si>
  <si>
    <t>netto</t>
  </si>
  <si>
    <t>wartość w Euro</t>
  </si>
  <si>
    <t>Razem</t>
  </si>
  <si>
    <t xml:space="preserve">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</si>
  <si>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</si>
  <si>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WYCENA PN-43-2022 - dostawa implantów ortopedycznych</t>
  </si>
  <si>
    <t>Nr pakietu procedury PN 43/2022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</si>
</sst>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zł&quot;"/>
    <numFmt numFmtId="165" formatCode="#,##0.00\ [$€-1]"/>
    <numFmt numFmtId="166" formatCode="[$€-2]\ #,##0.00"/>
  </numFmts>
  <fonts count="2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Border="1"/>
    <xf numFmtId="164" fontId="0" fillId="0" borderId="0" xfId="0" applyNumberFormat="1" applyBorder="1"/>
    <xf numFmtId="0" fontId="1" fillId="0" borderId="0" xfId="0" applyFont="1"/>
    <xf numFmtId="0" fontId="1" fillId="2" borderId="1" xfId="0" applyNumberFormat="1" applyFont="1" applyFill="1" applyBorder="1" applyAlignment="1">
      <alignment wrapText="1"/>
    </xf>
    <xf numFmtId="0" fontId="1" fillId="0" borderId="1" xfId="0" applyFont="1" applyBorder="1"/>
    <xf numFmtId="165" fontId="1" fillId="0" borderId="1" xfId="0" applyNumberFormat="1" applyFont="1" applyBorder="1" applyAlignment="1">
      <alignment wrapText="1"/>
    </xf>
    <xf numFmtId="0" fontId="1" fillId="2" borderId="1" xfId="0" applyFont="1" applyFill="1" applyBorder="1"/>
    <xf numFmtId="164" fontId="1" fillId="0" borderId="0" xfId="0" applyNumberFormat="1" applyFont="1"/>
    <xf numFmtId="0" fontId="1" fillId="2" borderId="1" xfId="0" applyFont="1" applyFill="1" applyBorder="1" applyAlignment="1">
      <alignment horizontal="right"/>
    </xf>
    <xf numFmtId="0" fontId="0" fillId="3" borderId="0" xfId="0" applyFill="1"/>
    <xf numFmtId="164" fontId="1" fillId="0" borderId="1" xfId="0" applyNumberFormat="1" applyFont="1" applyFill="1" applyBorder="1"/>
    <xf numFmtId="166" fontId="1" fillId="0" borderId="1" xfId="0" applyNumberFormat="1" applyFont="1" applyFill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workbookViewId="0">
      <selection activeCell="K8" sqref="K8"/>
    </sheetView>
  </sheetViews>
  <sheetFormatPr defaultRowHeight="15" x14ac:dyDescent="0.25"/>
  <cols>
    <col min="1" max="1" width="4.140625" customWidth="1"/>
    <col min="2" max="2" width="12" customWidth="1"/>
    <col min="3" max="3" width="14.5703125" customWidth="1"/>
    <col min="4" max="4" width="17.42578125" customWidth="1"/>
    <col min="5" max="5" width="15.42578125" customWidth="1"/>
    <col min="6" max="6" width="16.5703125" customWidth="1"/>
    <col min="7" max="7" width="5.5703125" customWidth="1"/>
  </cols>
  <sheetData>
    <row r="1" spans="1:9" x14ac:dyDescent="0.25">
      <c r="B1" t="s">
        <v>7</v>
      </c>
    </row>
    <row r="2" spans="1:9" ht="54.75" customHeight="1" x14ac:dyDescent="0.25">
      <c r="A2" s="3"/>
      <c r="B2" s="4" t="s">
        <v>8</v>
      </c>
      <c r="C2" s="5" t="s">
        <v>2</v>
      </c>
      <c r="D2" s="6" t="s">
        <v>3</v>
      </c>
      <c r="E2" s="5" t="s">
        <v>0</v>
      </c>
      <c r="F2" s="5" t="s">
        <v>1</v>
      </c>
      <c r="G2" s="3"/>
    </row>
    <row r="3" spans="1:9" x14ac:dyDescent="0.25">
      <c r="A3" s="3"/>
      <c r="B3" s="7">
        <v>1</v>
      </c>
      <c r="C3" s="11">
        <v>1651991</v>
      </c>
      <c r="D3" s="12">
        <f t="shared" ref="D3:D11" si="0">C3/4.4536</f>
        <v>370933.85126639123</v>
      </c>
      <c r="E3" s="11">
        <v>1784150.28</v>
      </c>
      <c r="F3" s="11">
        <v>49559</v>
      </c>
      <c r="G3" s="3"/>
      <c r="I3" s="10"/>
    </row>
    <row r="4" spans="1:9" x14ac:dyDescent="0.25">
      <c r="A4" s="3"/>
      <c r="B4" s="9">
        <v>2</v>
      </c>
      <c r="C4" s="11">
        <v>1692023</v>
      </c>
      <c r="D4" s="12">
        <f t="shared" si="0"/>
        <v>379922.53457876778</v>
      </c>
      <c r="E4" s="11">
        <f>C4*1.08</f>
        <v>1827384.84</v>
      </c>
      <c r="F4" s="11">
        <v>50760</v>
      </c>
      <c r="G4" s="3"/>
    </row>
    <row r="5" spans="1:9" x14ac:dyDescent="0.25">
      <c r="A5" s="3"/>
      <c r="B5" s="9">
        <v>3</v>
      </c>
      <c r="C5" s="11">
        <v>552660</v>
      </c>
      <c r="D5" s="12">
        <f t="shared" si="0"/>
        <v>124092.86869049758</v>
      </c>
      <c r="E5" s="11">
        <v>596872.80000000005</v>
      </c>
      <c r="F5" s="11">
        <v>16579</v>
      </c>
      <c r="G5" s="3"/>
    </row>
    <row r="6" spans="1:9" x14ac:dyDescent="0.25">
      <c r="A6" s="3"/>
      <c r="B6" s="9">
        <v>4</v>
      </c>
      <c r="C6" s="11">
        <v>77000</v>
      </c>
      <c r="D6" s="12">
        <f t="shared" si="0"/>
        <v>17289.383869229387</v>
      </c>
      <c r="E6" s="11">
        <f t="shared" ref="E6:E13" si="1">C6*1.08</f>
        <v>83160</v>
      </c>
      <c r="F6" s="11">
        <v>2310</v>
      </c>
      <c r="G6" s="3"/>
    </row>
    <row r="7" spans="1:9" x14ac:dyDescent="0.25">
      <c r="A7" s="3"/>
      <c r="B7" s="9">
        <v>5</v>
      </c>
      <c r="C7" s="11">
        <v>2018770</v>
      </c>
      <c r="D7" s="12">
        <f t="shared" si="0"/>
        <v>453289.47368421056</v>
      </c>
      <c r="E7" s="11">
        <f t="shared" si="1"/>
        <v>2180271.6</v>
      </c>
      <c r="F7" s="11">
        <v>60563</v>
      </c>
      <c r="G7" s="3"/>
    </row>
    <row r="8" spans="1:9" x14ac:dyDescent="0.25">
      <c r="A8" s="3"/>
      <c r="B8" s="9">
        <v>6</v>
      </c>
      <c r="C8" s="11">
        <v>88400</v>
      </c>
      <c r="D8" s="12">
        <f t="shared" si="0"/>
        <v>19849.110831686725</v>
      </c>
      <c r="E8" s="11">
        <f>C8*1.08</f>
        <v>95472</v>
      </c>
      <c r="F8" s="11">
        <v>2652</v>
      </c>
      <c r="G8" s="3"/>
    </row>
    <row r="9" spans="1:9" x14ac:dyDescent="0.25">
      <c r="A9" s="3"/>
      <c r="B9" s="9">
        <v>7</v>
      </c>
      <c r="C9" s="11">
        <v>146560</v>
      </c>
      <c r="D9" s="12">
        <f t="shared" si="0"/>
        <v>32908.20908927609</v>
      </c>
      <c r="E9" s="11">
        <f t="shared" si="1"/>
        <v>158284.80000000002</v>
      </c>
      <c r="F9" s="11">
        <v>4396</v>
      </c>
      <c r="G9" s="3"/>
    </row>
    <row r="10" spans="1:9" x14ac:dyDescent="0.25">
      <c r="A10" s="3"/>
      <c r="B10" s="9">
        <v>8</v>
      </c>
      <c r="C10" s="11">
        <v>286305</v>
      </c>
      <c r="D10" s="12">
        <f t="shared" si="0"/>
        <v>64286.195437398965</v>
      </c>
      <c r="E10" s="11">
        <f t="shared" si="1"/>
        <v>309209.40000000002</v>
      </c>
      <c r="F10" s="11">
        <v>8589</v>
      </c>
      <c r="G10" s="3"/>
    </row>
    <row r="11" spans="1:9" x14ac:dyDescent="0.25">
      <c r="A11" s="3"/>
      <c r="B11" s="9">
        <v>9</v>
      </c>
      <c r="C11" s="11">
        <v>129520</v>
      </c>
      <c r="D11" s="12">
        <f t="shared" si="0"/>
        <v>29082.090892760913</v>
      </c>
      <c r="E11" s="11">
        <f t="shared" si="1"/>
        <v>139881.60000000001</v>
      </c>
      <c r="F11" s="11">
        <v>3885</v>
      </c>
      <c r="G11" s="3"/>
    </row>
    <row r="12" spans="1:9" x14ac:dyDescent="0.25">
      <c r="A12" s="3"/>
      <c r="B12" s="9">
        <v>10</v>
      </c>
      <c r="C12" s="11">
        <v>41858</v>
      </c>
      <c r="D12" s="12">
        <f>C12/4.4536</f>
        <v>9398.6887012753723</v>
      </c>
      <c r="E12" s="11">
        <f t="shared" si="1"/>
        <v>45206.64</v>
      </c>
      <c r="F12" s="11">
        <v>1255</v>
      </c>
      <c r="G12" s="3"/>
    </row>
    <row r="13" spans="1:9" x14ac:dyDescent="0.25">
      <c r="A13" s="3"/>
      <c r="B13" s="9">
        <v>11</v>
      </c>
      <c r="C13" s="11">
        <v>99672</v>
      </c>
      <c r="D13" s="12">
        <f>C13/4.4536</f>
        <v>22380.09700017963</v>
      </c>
      <c r="E13" s="11">
        <f t="shared" si="1"/>
        <v>107645.76000000001</v>
      </c>
      <c r="F13" s="11">
        <v>2990</v>
      </c>
      <c r="G13" s="3"/>
    </row>
    <row r="14" spans="1:9" ht="13.5" customHeight="1" x14ac:dyDescent="0.25">
      <c r="A14" s="3"/>
      <c r="B14" s="7" t="s">
        <v>4</v>
      </c>
      <c r="C14" s="11">
        <f>SUM(C3:C13)</f>
        <v>6784759</v>
      </c>
      <c r="D14" s="12">
        <f>SUM(D3:D13)</f>
        <v>1523432.5040416743</v>
      </c>
      <c r="E14" s="11">
        <f>SUM(E3:E13)</f>
        <v>7327539.7199999988</v>
      </c>
      <c r="F14" s="11">
        <f>SUM(F3:F13)</f>
        <v>203538</v>
      </c>
      <c r="G14" s="3"/>
    </row>
    <row r="15" spans="1:9" x14ac:dyDescent="0.25">
      <c r="A15" s="3"/>
      <c r="B15" s="3"/>
      <c r="C15" s="8" t="s">
        <v>5</v>
      </c>
      <c r="D15" s="8"/>
      <c r="E15" s="8" t="s">
        <v>6</v>
      </c>
      <c r="F15" s="3"/>
      <c r="G15" s="3"/>
    </row>
    <row r="18" spans="2:3" hidden="1" x14ac:dyDescent="0.25"/>
    <row r="19" spans="2:3" x14ac:dyDescent="0.25">
      <c r="B19" s="1"/>
      <c r="C19" s="2"/>
    </row>
    <row r="20" spans="2:3" x14ac:dyDescent="0.25">
      <c r="B20" s="1"/>
      <c r="C20" s="2"/>
    </row>
    <row r="21" spans="2:3" x14ac:dyDescent="0.25">
      <c r="B21" s="1"/>
      <c r="C21" s="2"/>
    </row>
    <row r="22" spans="2:3" x14ac:dyDescent="0.25">
      <c r="B22" s="1"/>
      <c r="C22" s="2"/>
    </row>
    <row r="23" spans="2:3" x14ac:dyDescent="0.25">
      <c r="B23" s="1"/>
      <c r="C23" s="2"/>
    </row>
    <row r="24" spans="2:3" x14ac:dyDescent="0.25">
      <c r="B24" s="1"/>
      <c r="C24" s="2"/>
    </row>
    <row r="25" spans="2:3" x14ac:dyDescent="0.25">
      <c r="B25" s="1"/>
      <c r="C25" s="2"/>
    </row>
    <row r="26" spans="2:3" x14ac:dyDescent="0.25">
      <c r="B26" s="1"/>
      <c r="C26" s="2"/>
    </row>
    <row r="27" spans="2:3" x14ac:dyDescent="0.25">
      <c r="B27" s="1"/>
      <c r="C27" s="2"/>
    </row>
    <row r="28" spans="2:3" x14ac:dyDescent="0.25">
      <c r="B28" s="1"/>
      <c r="C28" s="2"/>
    </row>
    <row r="29" spans="2:3" x14ac:dyDescent="0.25">
      <c r="B29" s="1"/>
      <c r="C29" s="2"/>
    </row>
    <row r="30" spans="2:3" x14ac:dyDescent="0.25">
      <c r="B30" s="1"/>
      <c r="C30" s="2"/>
    </row>
    <row r="31" spans="2:3" x14ac:dyDescent="0.25">
      <c r="B31" s="1"/>
      <c r="C31" s="2"/>
    </row>
    <row r="32" spans="2:3" x14ac:dyDescent="0.25">
      <c r="B32" s="1"/>
      <c r="C32" s="2"/>
    </row>
    <row r="33" spans="2:3" x14ac:dyDescent="0.25">
      <c r="B33" s="1"/>
      <c r="C33" s="2"/>
    </row>
    <row r="34" spans="2:3" x14ac:dyDescent="0.25">
      <c r="B34" s="1"/>
      <c r="C34" s="2"/>
    </row>
    <row r="35" spans="2:3" x14ac:dyDescent="0.25">
      <c r="B35" s="1"/>
      <c r="C35" s="2"/>
    </row>
    <row r="36" spans="2:3" x14ac:dyDescent="0.25">
      <c r="B36" s="1"/>
      <c r="C36" s="2"/>
    </row>
    <row r="37" spans="2:3" x14ac:dyDescent="0.25">
      <c r="B37" s="1"/>
      <c r="C37" s="2"/>
    </row>
    <row r="38" spans="2:3" x14ac:dyDescent="0.25">
      <c r="B38" s="1"/>
      <c r="C38" s="2"/>
    </row>
    <row r="39" spans="2:3" x14ac:dyDescent="0.25">
      <c r="B39" s="1"/>
      <c r="C39" s="2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Aleksandra Mrówka</cp:lastModifiedBy>
  <cp:lastPrinted>2022-05-11T11:32:26Z</cp:lastPrinted>
  <dcterms:created xsi:type="dcterms:W3CDTF">2017-01-24T10:14:27Z</dcterms:created>
  <dcterms:modified xsi:type="dcterms:W3CDTF">2022-06-17T07:05:01Z</dcterms:modified>
</cp:coreProperties>
</file>