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8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54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" i="1"/>
  <c r="H6" i="1"/>
  <c r="H7" i="1"/>
  <c r="H8" i="1"/>
  <c r="H54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" i="1"/>
</calcChain>
</file>

<file path=xl/sharedStrings.xml><?xml version="1.0" encoding="utf-8"?>
<sst xmlns="http://schemas.openxmlformats.org/spreadsheetml/2006/main" count="144" uniqueCount="94">
  <si>
    <t>Lp.</t>
  </si>
  <si>
    <t>Rodzaj urządzenia</t>
  </si>
  <si>
    <t>Typ tonera</t>
  </si>
  <si>
    <t>Kolor</t>
  </si>
  <si>
    <t xml:space="preserve">HP1000, 1200 </t>
  </si>
  <si>
    <t>C7115X</t>
  </si>
  <si>
    <t>czarny</t>
  </si>
  <si>
    <t>HP Laser JetP2015d</t>
  </si>
  <si>
    <t xml:space="preserve">HP  Q7553X </t>
  </si>
  <si>
    <t>HP LaserJetM1522n</t>
  </si>
  <si>
    <t>HP CB436A</t>
  </si>
  <si>
    <t>HP LaserJet 3052</t>
  </si>
  <si>
    <t>HP Q2612AH</t>
  </si>
  <si>
    <t>Canon BCJ-240</t>
  </si>
  <si>
    <t xml:space="preserve">BX-3 </t>
  </si>
  <si>
    <t>niebieski</t>
  </si>
  <si>
    <t>purpurowy</t>
  </si>
  <si>
    <t>żółty</t>
  </si>
  <si>
    <t>Samsung ML3310 ND</t>
  </si>
  <si>
    <t>MLT-D205L</t>
  </si>
  <si>
    <t>Epson L-800</t>
  </si>
  <si>
    <t>T6731</t>
  </si>
  <si>
    <t>T6732</t>
  </si>
  <si>
    <t>T6733</t>
  </si>
  <si>
    <t>T6736</t>
  </si>
  <si>
    <t>jasny purpurowy</t>
  </si>
  <si>
    <t>T6735</t>
  </si>
  <si>
    <t>jasny niebieski</t>
  </si>
  <si>
    <t>43979002/bęben</t>
  </si>
  <si>
    <t>OKI 3320</t>
  </si>
  <si>
    <t xml:space="preserve">Taśma barwiąca </t>
  </si>
  <si>
    <t>czarna</t>
  </si>
  <si>
    <t>44917602/ toner</t>
  </si>
  <si>
    <t>OKI M492DN</t>
  </si>
  <si>
    <t>Olivetti taśma P01</t>
  </si>
  <si>
    <t>Ricoh Aficio 2510, MP2550 SCP</t>
  </si>
  <si>
    <t xml:space="preserve">Toner 2220D </t>
  </si>
  <si>
    <t>Ricoh Aficio 2015, MP2000</t>
  </si>
  <si>
    <t>Toner 1230D</t>
  </si>
  <si>
    <t>Ricoh Aficio  MP C2003 SP</t>
  </si>
  <si>
    <t>Ricoh 2501</t>
  </si>
  <si>
    <t>Brother 2845</t>
  </si>
  <si>
    <t>TN2220</t>
  </si>
  <si>
    <t xml:space="preserve">czarny </t>
  </si>
  <si>
    <t>Panasonic KX-MB2130 HXB</t>
  </si>
  <si>
    <t>Toner  KX-FAT472X</t>
  </si>
  <si>
    <t>Bęben KX-FAD473X</t>
  </si>
  <si>
    <t>Xerox Work Centre 3225</t>
  </si>
  <si>
    <t>Xerox Work Centre 3345</t>
  </si>
  <si>
    <t xml:space="preserve">Xerox B210 </t>
  </si>
  <si>
    <t>yellow</t>
  </si>
  <si>
    <t>OKI MB472</t>
  </si>
  <si>
    <t>Cena jednost. brutto</t>
  </si>
  <si>
    <t>Wartość brutto</t>
  </si>
  <si>
    <t>Ilość do 
zamówienia</t>
  </si>
  <si>
    <t>45807106/ toner</t>
  </si>
  <si>
    <t>C13T944140/T9441</t>
  </si>
  <si>
    <t>black</t>
  </si>
  <si>
    <t>cyan</t>
  </si>
  <si>
    <t>C13T945240/T9452</t>
  </si>
  <si>
    <t>C13T945340/T9453</t>
  </si>
  <si>
    <t>magenta</t>
  </si>
  <si>
    <t>C13T945440/T9454</t>
  </si>
  <si>
    <t>C13T671600/T6716</t>
  </si>
  <si>
    <t>Epson zestaw konserwacyjny Maintenance Box</t>
  </si>
  <si>
    <t>106R03623/ toner</t>
  </si>
  <si>
    <t>101R00555/ bęben</t>
  </si>
  <si>
    <t>106R04348/ toner</t>
  </si>
  <si>
    <t>101R00664/ bęben</t>
  </si>
  <si>
    <t>106R02778/ toner</t>
  </si>
  <si>
    <t>101R00474/ bęben</t>
  </si>
  <si>
    <t>OKI B431 dn/OKI MB491/OKI MB472</t>
  </si>
  <si>
    <t>OKI B431 dn/OKI MB491</t>
  </si>
  <si>
    <t>43979102/ toner</t>
  </si>
  <si>
    <t>44574302/ bęben</t>
  </si>
  <si>
    <t>Epson WorkForce Pro WF-C5290</t>
  </si>
  <si>
    <t>Brother MFC B7715dw</t>
  </si>
  <si>
    <t>Bęben DR-B023</t>
  </si>
  <si>
    <t>OKI B512</t>
  </si>
  <si>
    <t>OKI B410d</t>
  </si>
  <si>
    <t>HP ColorLaserJet Pro MFP M281fdw</t>
  </si>
  <si>
    <t>toner CF540X 203X</t>
  </si>
  <si>
    <t>toner CF541X 203X</t>
  </si>
  <si>
    <t>toner CF542X 203X</t>
  </si>
  <si>
    <t>toner CF543X 203X</t>
  </si>
  <si>
    <t>45807111/ toner</t>
  </si>
  <si>
    <t>błękitny</t>
  </si>
  <si>
    <t>Toner TN-B023</t>
  </si>
  <si>
    <t>Załącznik nr 1 do ZO - 2/2024 na dostawę materiałów eksploatacyjnych do drukarek 
komputerowych i kserokopiarek dla Akademii Muzycznej im. Krzysztofa Pendereckiego w Krakowie</t>
  </si>
  <si>
    <t>Cena jednost. netto</t>
  </si>
  <si>
    <t>Wartość netto</t>
  </si>
  <si>
    <t>RAZEM:</t>
  </si>
  <si>
    <t>Zamawiający:</t>
  </si>
  <si>
    <t>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</si>
</sst>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u/>
      <sz val="10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2" fontId="2" fillId="0" borderId="1" xfId="0" applyNumberFormat="1" applyFont="1" applyBorder="1"/>
    <xf numFmtId="14" fontId="0" fillId="0" borderId="0" xfId="0" applyNumberForma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0" fontId="1" fillId="0" borderId="0" xfId="0" applyFont="1" applyBorder="1"/>
    <xf numFmtId="2" fontId="3" fillId="0" borderId="0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topLeftCell="A4" workbookViewId="0">
      <selection activeCell="C70" sqref="C70"/>
    </sheetView>
  </sheetViews>
  <sheetFormatPr defaultRowHeight="15"/>
  <cols>
    <col min="1" max="1" width="3.28515625" customWidth="1"/>
    <col min="2" max="2" width="36.7109375" customWidth="1"/>
    <col min="3" max="3" width="18" customWidth="1"/>
    <col min="4" max="4" width="13.7109375" customWidth="1"/>
    <col min="5" max="6" width="10.42578125" customWidth="1"/>
    <col min="7" max="8" width="9.7109375" customWidth="1"/>
    <col min="9" max="9" width="9.28515625" customWidth="1"/>
    <col min="10" max="10" width="12.140625" customWidth="1"/>
    <col min="11" max="11" width="10.7109375" customWidth="1"/>
    <col min="12" max="12" width="10.5703125" customWidth="1"/>
    <col min="13" max="13" width="10" customWidth="1"/>
    <col min="14" max="14" width="8.42578125" customWidth="1"/>
    <col min="15" max="15" width="15.42578125" customWidth="1"/>
    <col min="16" max="16" width="6.28515625" customWidth="1"/>
    <col min="17" max="17" width="0.42578125" customWidth="1"/>
    <col min="18" max="18" width="10.5703125" hidden="1" customWidth="1"/>
    <col min="19" max="19" width="10.140625" customWidth="1"/>
    <col min="20" max="20" width="5.140625" customWidth="1"/>
    <col min="21" max="21" width="15.7109375" hidden="1" customWidth="1"/>
    <col min="22" max="22" width="8.28515625" customWidth="1"/>
    <col min="23" max="23" width="16" hidden="1" customWidth="1"/>
  </cols>
  <sheetData>
    <row r="1" spans="1:25" ht="30.75" customHeight="1">
      <c r="A1" s="15" t="s">
        <v>88</v>
      </c>
      <c r="B1" s="16"/>
      <c r="C1" s="16"/>
      <c r="D1" s="16"/>
      <c r="E1" s="16"/>
      <c r="F1" s="16"/>
      <c r="G1" s="16"/>
      <c r="H1" s="16"/>
      <c r="I1" s="16"/>
    </row>
    <row r="2" spans="1:25" ht="30.75" customHeight="1">
      <c r="A2" s="20" t="s">
        <v>92</v>
      </c>
      <c r="B2" s="21"/>
      <c r="C2" s="21"/>
      <c r="D2" s="21"/>
      <c r="E2" s="21"/>
      <c r="F2" s="21"/>
      <c r="G2" s="21"/>
      <c r="H2" s="21"/>
      <c r="I2" s="22"/>
    </row>
    <row r="3" spans="1:25" ht="33.75" customHeight="1">
      <c r="A3" s="20" t="s">
        <v>93</v>
      </c>
      <c r="B3" s="21"/>
      <c r="C3" s="21"/>
      <c r="D3" s="21"/>
      <c r="E3" s="21"/>
      <c r="F3" s="21"/>
      <c r="G3" s="21"/>
      <c r="H3" s="21"/>
      <c r="I3" s="22"/>
    </row>
    <row r="4" spans="1:25" ht="39">
      <c r="A4" s="17" t="s">
        <v>0</v>
      </c>
      <c r="B4" s="17" t="s">
        <v>1</v>
      </c>
      <c r="C4" s="17" t="s">
        <v>2</v>
      </c>
      <c r="D4" s="17" t="s">
        <v>3</v>
      </c>
      <c r="E4" s="18" t="s">
        <v>54</v>
      </c>
      <c r="F4" s="19" t="s">
        <v>89</v>
      </c>
      <c r="G4" s="19" t="s">
        <v>52</v>
      </c>
      <c r="H4" s="18" t="s">
        <v>90</v>
      </c>
      <c r="I4" s="18" t="s">
        <v>53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</row>
    <row r="5" spans="1:25">
      <c r="A5" s="1">
        <v>1</v>
      </c>
      <c r="B5" s="1" t="s">
        <v>4</v>
      </c>
      <c r="C5" s="2" t="s">
        <v>5</v>
      </c>
      <c r="D5" s="1" t="s">
        <v>6</v>
      </c>
      <c r="E5" s="1">
        <v>2</v>
      </c>
      <c r="F5" s="1"/>
      <c r="G5" s="4"/>
      <c r="H5" s="4">
        <f>E5*F5</f>
        <v>0</v>
      </c>
      <c r="I5" s="4">
        <f>E5*G5</f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1">
        <v>2</v>
      </c>
      <c r="B6" s="1" t="s">
        <v>7</v>
      </c>
      <c r="C6" s="2" t="s">
        <v>8</v>
      </c>
      <c r="D6" s="1" t="s">
        <v>6</v>
      </c>
      <c r="E6" s="1">
        <v>3</v>
      </c>
      <c r="F6" s="1"/>
      <c r="G6" s="4"/>
      <c r="H6" s="4">
        <f t="shared" ref="H6:H53" si="0">E6*F6</f>
        <v>0</v>
      </c>
      <c r="I6" s="4">
        <f t="shared" ref="I6:I53" si="1">E6*G6</f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1">
        <v>3</v>
      </c>
      <c r="B7" s="1" t="s">
        <v>9</v>
      </c>
      <c r="C7" s="2" t="s">
        <v>10</v>
      </c>
      <c r="D7" s="1" t="s">
        <v>6</v>
      </c>
      <c r="E7" s="1">
        <v>4</v>
      </c>
      <c r="F7" s="1"/>
      <c r="G7" s="4"/>
      <c r="H7" s="4">
        <f t="shared" si="0"/>
        <v>0</v>
      </c>
      <c r="I7" s="4">
        <f t="shared" si="1"/>
        <v>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">
        <v>4</v>
      </c>
      <c r="B8" s="1" t="s">
        <v>11</v>
      </c>
      <c r="C8" s="2" t="s">
        <v>12</v>
      </c>
      <c r="D8" s="1" t="s">
        <v>6</v>
      </c>
      <c r="E8" s="1">
        <v>2</v>
      </c>
      <c r="F8" s="1"/>
      <c r="G8" s="4"/>
      <c r="H8" s="4">
        <f t="shared" si="0"/>
        <v>0</v>
      </c>
      <c r="I8" s="4">
        <f t="shared" si="1"/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1">
        <v>5</v>
      </c>
      <c r="B9" s="1" t="s">
        <v>80</v>
      </c>
      <c r="C9" s="2" t="s">
        <v>81</v>
      </c>
      <c r="D9" s="1" t="s">
        <v>43</v>
      </c>
      <c r="E9" s="1">
        <v>3</v>
      </c>
      <c r="F9" s="1"/>
      <c r="G9" s="4"/>
      <c r="H9" s="4">
        <f t="shared" si="0"/>
        <v>0</v>
      </c>
      <c r="I9" s="4">
        <f t="shared" si="1"/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">
        <v>6</v>
      </c>
      <c r="B10" s="1" t="s">
        <v>80</v>
      </c>
      <c r="C10" s="2" t="s">
        <v>82</v>
      </c>
      <c r="D10" s="1" t="s">
        <v>86</v>
      </c>
      <c r="E10" s="1">
        <v>1</v>
      </c>
      <c r="F10" s="1"/>
      <c r="G10" s="4"/>
      <c r="H10" s="4">
        <f t="shared" si="0"/>
        <v>0</v>
      </c>
      <c r="I10" s="4">
        <f t="shared" si="1"/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1">
        <v>7</v>
      </c>
      <c r="B11" s="1" t="s">
        <v>80</v>
      </c>
      <c r="C11" s="2" t="s">
        <v>83</v>
      </c>
      <c r="D11" s="1" t="s">
        <v>17</v>
      </c>
      <c r="E11" s="1">
        <v>1</v>
      </c>
      <c r="F11" s="1"/>
      <c r="G11" s="4"/>
      <c r="H11" s="4">
        <f t="shared" si="0"/>
        <v>0</v>
      </c>
      <c r="I11" s="4">
        <f t="shared" si="1"/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1">
        <v>8</v>
      </c>
      <c r="B12" s="1" t="s">
        <v>80</v>
      </c>
      <c r="C12" s="2" t="s">
        <v>84</v>
      </c>
      <c r="D12" s="1" t="s">
        <v>16</v>
      </c>
      <c r="E12" s="1">
        <v>1</v>
      </c>
      <c r="F12" s="1"/>
      <c r="G12" s="4"/>
      <c r="H12" s="4">
        <f t="shared" si="0"/>
        <v>0</v>
      </c>
      <c r="I12" s="4">
        <f t="shared" si="1"/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1">
        <v>9</v>
      </c>
      <c r="B13" s="1" t="s">
        <v>13</v>
      </c>
      <c r="C13" s="2" t="s">
        <v>14</v>
      </c>
      <c r="D13" s="1" t="s">
        <v>6</v>
      </c>
      <c r="E13" s="1">
        <v>3</v>
      </c>
      <c r="F13" s="1"/>
      <c r="G13" s="4"/>
      <c r="H13" s="4">
        <f t="shared" si="0"/>
        <v>0</v>
      </c>
      <c r="I13" s="4">
        <f t="shared" si="1"/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1">
        <v>10</v>
      </c>
      <c r="B14" s="1" t="s">
        <v>41</v>
      </c>
      <c r="C14" s="2" t="s">
        <v>42</v>
      </c>
      <c r="D14" s="1" t="s">
        <v>6</v>
      </c>
      <c r="E14" s="1">
        <v>2</v>
      </c>
      <c r="F14" s="1"/>
      <c r="G14" s="4"/>
      <c r="H14" s="4">
        <f t="shared" si="0"/>
        <v>0</v>
      </c>
      <c r="I14" s="4">
        <f t="shared" si="1"/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1">
        <v>11</v>
      </c>
      <c r="B15" s="1" t="s">
        <v>76</v>
      </c>
      <c r="C15" s="2" t="s">
        <v>87</v>
      </c>
      <c r="D15" s="1"/>
      <c r="E15" s="1">
        <v>4</v>
      </c>
      <c r="F15" s="1"/>
      <c r="G15" s="4"/>
      <c r="H15" s="4">
        <f t="shared" si="0"/>
        <v>0</v>
      </c>
      <c r="I15" s="4">
        <f t="shared" si="1"/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>
      <c r="A16" s="1">
        <v>12</v>
      </c>
      <c r="B16" s="1" t="s">
        <v>76</v>
      </c>
      <c r="C16" s="2" t="s">
        <v>77</v>
      </c>
      <c r="D16" s="1"/>
      <c r="E16" s="1">
        <v>4</v>
      </c>
      <c r="F16" s="1"/>
      <c r="G16" s="4"/>
      <c r="H16" s="4">
        <f t="shared" si="0"/>
        <v>0</v>
      </c>
      <c r="I16" s="4">
        <f t="shared" si="1"/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1">
        <v>13</v>
      </c>
      <c r="B17" s="1" t="s">
        <v>79</v>
      </c>
      <c r="C17" s="2" t="s">
        <v>73</v>
      </c>
      <c r="D17" s="1" t="s">
        <v>6</v>
      </c>
      <c r="E17" s="1">
        <v>3</v>
      </c>
      <c r="F17" s="1"/>
      <c r="G17" s="4"/>
      <c r="H17" s="4">
        <f t="shared" si="0"/>
        <v>0</v>
      </c>
      <c r="I17" s="4">
        <f t="shared" si="1"/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1">
        <v>14</v>
      </c>
      <c r="B18" s="1" t="s">
        <v>79</v>
      </c>
      <c r="C18" s="2" t="s">
        <v>28</v>
      </c>
      <c r="D18" s="1"/>
      <c r="E18" s="1">
        <v>2</v>
      </c>
      <c r="F18" s="1"/>
      <c r="G18" s="4"/>
      <c r="H18" s="4">
        <f t="shared" si="0"/>
        <v>0</v>
      </c>
      <c r="I18" s="4">
        <f t="shared" si="1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1">
        <v>15</v>
      </c>
      <c r="B19" s="1" t="s">
        <v>29</v>
      </c>
      <c r="C19" s="2" t="s">
        <v>30</v>
      </c>
      <c r="D19" s="1" t="s">
        <v>31</v>
      </c>
      <c r="E19" s="1">
        <v>2</v>
      </c>
      <c r="F19" s="1"/>
      <c r="G19" s="4"/>
      <c r="H19" s="4">
        <f t="shared" si="0"/>
        <v>0</v>
      </c>
      <c r="I19" s="4">
        <f t="shared" si="1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1">
        <v>16</v>
      </c>
      <c r="B20" s="1" t="s">
        <v>72</v>
      </c>
      <c r="C20" s="2" t="s">
        <v>32</v>
      </c>
      <c r="D20" s="1" t="s">
        <v>6</v>
      </c>
      <c r="E20" s="1">
        <v>5</v>
      </c>
      <c r="F20" s="1"/>
      <c r="G20" s="4"/>
      <c r="H20" s="4">
        <f t="shared" si="0"/>
        <v>0</v>
      </c>
      <c r="I20" s="4">
        <f t="shared" si="1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1">
        <v>17</v>
      </c>
      <c r="B21" s="1" t="s">
        <v>71</v>
      </c>
      <c r="C21" s="2" t="s">
        <v>74</v>
      </c>
      <c r="D21" s="1"/>
      <c r="E21" s="1">
        <v>3</v>
      </c>
      <c r="F21" s="1"/>
      <c r="G21" s="4"/>
      <c r="H21" s="4">
        <f t="shared" si="0"/>
        <v>0</v>
      </c>
      <c r="I21" s="4">
        <f t="shared" si="1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1">
        <v>18</v>
      </c>
      <c r="B22" s="1" t="s">
        <v>33</v>
      </c>
      <c r="C22" s="2">
        <v>45807111</v>
      </c>
      <c r="D22" s="1" t="s">
        <v>6</v>
      </c>
      <c r="E22" s="1">
        <v>15</v>
      </c>
      <c r="F22" s="1"/>
      <c r="G22" s="4"/>
      <c r="H22" s="4">
        <f t="shared" si="0"/>
        <v>0</v>
      </c>
      <c r="I22" s="4">
        <f t="shared" si="1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1">
        <v>19</v>
      </c>
      <c r="B23" s="1" t="s">
        <v>33</v>
      </c>
      <c r="C23" s="2" t="s">
        <v>74</v>
      </c>
      <c r="D23" s="1" t="s">
        <v>6</v>
      </c>
      <c r="E23" s="1">
        <v>6</v>
      </c>
      <c r="F23" s="1"/>
      <c r="G23" s="4"/>
      <c r="H23" s="4">
        <f t="shared" si="0"/>
        <v>0</v>
      </c>
      <c r="I23" s="4">
        <f t="shared" si="1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1">
        <v>20</v>
      </c>
      <c r="B24" s="1" t="s">
        <v>51</v>
      </c>
      <c r="C24" s="2" t="s">
        <v>55</v>
      </c>
      <c r="D24" s="1" t="s">
        <v>6</v>
      </c>
      <c r="E24" s="1">
        <v>5</v>
      </c>
      <c r="F24" s="1"/>
      <c r="G24" s="4"/>
      <c r="H24" s="4">
        <f t="shared" si="0"/>
        <v>0</v>
      </c>
      <c r="I24" s="4">
        <f t="shared" si="1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1">
        <v>21</v>
      </c>
      <c r="B25" s="1" t="s">
        <v>78</v>
      </c>
      <c r="C25" s="2" t="s">
        <v>85</v>
      </c>
      <c r="D25" s="1" t="s">
        <v>6</v>
      </c>
      <c r="E25" s="1">
        <v>3</v>
      </c>
      <c r="F25" s="1"/>
      <c r="G25" s="4"/>
      <c r="H25" s="4">
        <f t="shared" si="0"/>
        <v>0</v>
      </c>
      <c r="I25" s="4">
        <f t="shared" si="1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>
      <c r="A26" s="1">
        <v>22</v>
      </c>
      <c r="B26" s="1" t="s">
        <v>34</v>
      </c>
      <c r="C26" s="2"/>
      <c r="D26" s="1"/>
      <c r="E26" s="1">
        <v>2</v>
      </c>
      <c r="F26" s="1"/>
      <c r="G26" s="4"/>
      <c r="H26" s="4">
        <f t="shared" si="0"/>
        <v>0</v>
      </c>
      <c r="I26" s="4">
        <f t="shared" si="1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>
      <c r="A27" s="1">
        <v>23</v>
      </c>
      <c r="B27" s="1" t="s">
        <v>44</v>
      </c>
      <c r="C27" s="2" t="s">
        <v>45</v>
      </c>
      <c r="D27" s="1" t="s">
        <v>6</v>
      </c>
      <c r="E27" s="1">
        <v>2</v>
      </c>
      <c r="F27" s="1"/>
      <c r="G27" s="4"/>
      <c r="H27" s="4">
        <f t="shared" si="0"/>
        <v>0</v>
      </c>
      <c r="I27" s="4">
        <f t="shared" si="1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>
      <c r="A28" s="1">
        <v>24</v>
      </c>
      <c r="B28" s="1" t="s">
        <v>44</v>
      </c>
      <c r="C28" s="2" t="s">
        <v>46</v>
      </c>
      <c r="D28" s="1" t="s">
        <v>6</v>
      </c>
      <c r="E28" s="1">
        <v>2</v>
      </c>
      <c r="F28" s="1"/>
      <c r="G28" s="4"/>
      <c r="H28" s="4">
        <f t="shared" si="0"/>
        <v>0</v>
      </c>
      <c r="I28" s="4">
        <f t="shared" si="1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>
      <c r="A29" s="1">
        <v>25</v>
      </c>
      <c r="B29" s="1" t="s">
        <v>18</v>
      </c>
      <c r="C29" s="2" t="s">
        <v>19</v>
      </c>
      <c r="D29" s="1" t="s">
        <v>6</v>
      </c>
      <c r="E29" s="1">
        <v>3</v>
      </c>
      <c r="F29" s="1"/>
      <c r="G29" s="4"/>
      <c r="H29" s="4">
        <f t="shared" si="0"/>
        <v>0</v>
      </c>
      <c r="I29" s="4">
        <f t="shared" si="1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>
      <c r="A30" s="1">
        <v>26</v>
      </c>
      <c r="B30" s="1" t="s">
        <v>20</v>
      </c>
      <c r="C30" s="2" t="s">
        <v>21</v>
      </c>
      <c r="D30" s="1" t="s">
        <v>6</v>
      </c>
      <c r="E30" s="1">
        <v>1</v>
      </c>
      <c r="F30" s="1"/>
      <c r="G30" s="4"/>
      <c r="H30" s="4">
        <f t="shared" si="0"/>
        <v>0</v>
      </c>
      <c r="I30" s="4">
        <f t="shared" si="1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>
      <c r="A31" s="1">
        <v>27</v>
      </c>
      <c r="B31" s="1" t="s">
        <v>20</v>
      </c>
      <c r="C31" s="2" t="s">
        <v>22</v>
      </c>
      <c r="D31" s="1" t="s">
        <v>15</v>
      </c>
      <c r="E31" s="1">
        <v>1</v>
      </c>
      <c r="F31" s="1"/>
      <c r="G31" s="4"/>
      <c r="H31" s="4">
        <f t="shared" si="0"/>
        <v>0</v>
      </c>
      <c r="I31" s="4">
        <f t="shared" si="1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1">
        <v>28</v>
      </c>
      <c r="B32" s="1" t="s">
        <v>20</v>
      </c>
      <c r="C32" s="2" t="s">
        <v>23</v>
      </c>
      <c r="D32" s="1" t="s">
        <v>16</v>
      </c>
      <c r="E32" s="1">
        <v>1</v>
      </c>
      <c r="F32" s="1"/>
      <c r="G32" s="4"/>
      <c r="H32" s="4">
        <f t="shared" si="0"/>
        <v>0</v>
      </c>
      <c r="I32" s="4">
        <f t="shared" si="1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>
      <c r="A33" s="1">
        <v>29</v>
      </c>
      <c r="B33" s="1" t="s">
        <v>20</v>
      </c>
      <c r="C33" s="2" t="s">
        <v>23</v>
      </c>
      <c r="D33" s="1" t="s">
        <v>17</v>
      </c>
      <c r="E33" s="1">
        <v>1</v>
      </c>
      <c r="F33" s="1"/>
      <c r="G33" s="4"/>
      <c r="H33" s="4">
        <f t="shared" si="0"/>
        <v>0</v>
      </c>
      <c r="I33" s="4">
        <f t="shared" si="1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>
      <c r="A34" s="1">
        <v>30</v>
      </c>
      <c r="B34" s="1" t="s">
        <v>20</v>
      </c>
      <c r="C34" s="2" t="s">
        <v>24</v>
      </c>
      <c r="D34" s="1" t="s">
        <v>25</v>
      </c>
      <c r="E34" s="1">
        <v>1</v>
      </c>
      <c r="F34" s="1"/>
      <c r="G34" s="4"/>
      <c r="H34" s="4">
        <f t="shared" si="0"/>
        <v>0</v>
      </c>
      <c r="I34" s="4">
        <f t="shared" si="1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>
      <c r="A35" s="1">
        <v>31</v>
      </c>
      <c r="B35" s="1" t="s">
        <v>20</v>
      </c>
      <c r="C35" s="2" t="s">
        <v>26</v>
      </c>
      <c r="D35" s="1" t="s">
        <v>27</v>
      </c>
      <c r="E35" s="1">
        <v>1</v>
      </c>
      <c r="F35" s="1"/>
      <c r="G35" s="4"/>
      <c r="H35" s="4">
        <f t="shared" si="0"/>
        <v>0</v>
      </c>
      <c r="I35" s="4">
        <f t="shared" si="1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>
      <c r="A36" s="1">
        <v>32</v>
      </c>
      <c r="B36" s="1" t="s">
        <v>75</v>
      </c>
      <c r="C36" s="2" t="s">
        <v>56</v>
      </c>
      <c r="D36" s="1" t="s">
        <v>57</v>
      </c>
      <c r="E36" s="1">
        <v>3</v>
      </c>
      <c r="F36" s="1"/>
      <c r="G36" s="4"/>
      <c r="H36" s="4">
        <f t="shared" si="0"/>
        <v>0</v>
      </c>
      <c r="I36" s="4">
        <f t="shared" si="1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1">
        <v>33</v>
      </c>
      <c r="B37" s="1" t="s">
        <v>75</v>
      </c>
      <c r="C37" s="2" t="s">
        <v>59</v>
      </c>
      <c r="D37" s="1" t="s">
        <v>58</v>
      </c>
      <c r="E37" s="1">
        <v>3</v>
      </c>
      <c r="F37" s="1"/>
      <c r="G37" s="4"/>
      <c r="H37" s="4">
        <f t="shared" si="0"/>
        <v>0</v>
      </c>
      <c r="I37" s="4">
        <f t="shared" si="1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1">
        <v>34</v>
      </c>
      <c r="B38" s="1" t="s">
        <v>75</v>
      </c>
      <c r="C38" s="2" t="s">
        <v>60</v>
      </c>
      <c r="D38" s="1" t="s">
        <v>61</v>
      </c>
      <c r="E38" s="1">
        <v>3</v>
      </c>
      <c r="F38" s="1"/>
      <c r="G38" s="4"/>
      <c r="H38" s="4">
        <f t="shared" si="0"/>
        <v>0</v>
      </c>
      <c r="I38" s="4">
        <f t="shared" si="1"/>
        <v>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>
      <c r="A39" s="1">
        <v>35</v>
      </c>
      <c r="B39" s="1" t="s">
        <v>75</v>
      </c>
      <c r="C39" s="2" t="s">
        <v>62</v>
      </c>
      <c r="D39" s="1" t="s">
        <v>50</v>
      </c>
      <c r="E39" s="1">
        <v>3</v>
      </c>
      <c r="F39" s="1"/>
      <c r="G39" s="4"/>
      <c r="H39" s="4">
        <f t="shared" si="0"/>
        <v>0</v>
      </c>
      <c r="I39" s="4">
        <f t="shared" si="1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>
      <c r="A40" s="1">
        <v>36</v>
      </c>
      <c r="B40" s="1" t="s">
        <v>64</v>
      </c>
      <c r="C40" s="2" t="s">
        <v>63</v>
      </c>
      <c r="D40" s="1"/>
      <c r="E40" s="1">
        <v>2</v>
      </c>
      <c r="F40" s="1"/>
      <c r="G40" s="4"/>
      <c r="H40" s="4">
        <f t="shared" si="0"/>
        <v>0</v>
      </c>
      <c r="I40" s="4">
        <f t="shared" si="1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>
      <c r="A41" s="1">
        <v>37</v>
      </c>
      <c r="B41" s="1" t="s">
        <v>35</v>
      </c>
      <c r="C41" s="2" t="s">
        <v>36</v>
      </c>
      <c r="D41" s="1" t="s">
        <v>6</v>
      </c>
      <c r="E41" s="1">
        <v>4</v>
      </c>
      <c r="F41" s="1"/>
      <c r="G41" s="4"/>
      <c r="H41" s="4">
        <f t="shared" si="0"/>
        <v>0</v>
      </c>
      <c r="I41" s="4">
        <f t="shared" si="1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>
      <c r="A42" s="1">
        <v>38</v>
      </c>
      <c r="B42" s="1" t="s">
        <v>37</v>
      </c>
      <c r="C42" s="2" t="s">
        <v>38</v>
      </c>
      <c r="D42" s="1" t="s">
        <v>6</v>
      </c>
      <c r="E42" s="1">
        <v>3</v>
      </c>
      <c r="F42" s="1"/>
      <c r="G42" s="4"/>
      <c r="H42" s="4">
        <f t="shared" si="0"/>
        <v>0</v>
      </c>
      <c r="I42" s="4">
        <f t="shared" si="1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>
      <c r="A43" s="1">
        <v>39</v>
      </c>
      <c r="B43" s="1" t="s">
        <v>39</v>
      </c>
      <c r="C43" s="2">
        <v>841925</v>
      </c>
      <c r="D43" s="1" t="s">
        <v>6</v>
      </c>
      <c r="E43" s="1">
        <v>2</v>
      </c>
      <c r="F43" s="1"/>
      <c r="G43" s="4"/>
      <c r="H43" s="4">
        <f t="shared" si="0"/>
        <v>0</v>
      </c>
      <c r="I43" s="4">
        <f t="shared" si="1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>
      <c r="A44" s="1">
        <v>40</v>
      </c>
      <c r="B44" s="1" t="s">
        <v>39</v>
      </c>
      <c r="C44" s="2">
        <v>841928</v>
      </c>
      <c r="D44" s="1" t="s">
        <v>15</v>
      </c>
      <c r="E44" s="1">
        <v>2</v>
      </c>
      <c r="F44" s="1"/>
      <c r="G44" s="4"/>
      <c r="H44" s="4">
        <f t="shared" si="0"/>
        <v>0</v>
      </c>
      <c r="I44" s="4">
        <f t="shared" si="1"/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1">
        <v>41</v>
      </c>
      <c r="B45" s="1" t="s">
        <v>39</v>
      </c>
      <c r="C45" s="2">
        <v>841927</v>
      </c>
      <c r="D45" s="1" t="s">
        <v>16</v>
      </c>
      <c r="E45" s="1">
        <v>2</v>
      </c>
      <c r="F45" s="1"/>
      <c r="G45" s="4"/>
      <c r="H45" s="4">
        <f t="shared" si="0"/>
        <v>0</v>
      </c>
      <c r="I45" s="4">
        <f t="shared" si="1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>
      <c r="A46" s="1">
        <v>42</v>
      </c>
      <c r="B46" s="1" t="s">
        <v>39</v>
      </c>
      <c r="C46" s="2">
        <v>841926</v>
      </c>
      <c r="D46" s="1" t="s">
        <v>50</v>
      </c>
      <c r="E46" s="1">
        <v>2</v>
      </c>
      <c r="F46" s="1"/>
      <c r="G46" s="4"/>
      <c r="H46" s="4">
        <f t="shared" si="0"/>
        <v>0</v>
      </c>
      <c r="I46" s="4">
        <f t="shared" si="1"/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>
      <c r="A47" s="1">
        <v>43</v>
      </c>
      <c r="B47" s="1" t="s">
        <v>40</v>
      </c>
      <c r="C47" s="2">
        <v>2501</v>
      </c>
      <c r="D47" s="1" t="s">
        <v>6</v>
      </c>
      <c r="E47" s="1">
        <v>5</v>
      </c>
      <c r="F47" s="1"/>
      <c r="G47" s="4"/>
      <c r="H47" s="4">
        <f t="shared" si="0"/>
        <v>0</v>
      </c>
      <c r="I47" s="4">
        <f t="shared" si="1"/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>
      <c r="A48" s="1">
        <v>44</v>
      </c>
      <c r="B48" s="1" t="s">
        <v>47</v>
      </c>
      <c r="C48" s="2" t="s">
        <v>69</v>
      </c>
      <c r="D48" s="1" t="s">
        <v>6</v>
      </c>
      <c r="E48" s="1">
        <v>4</v>
      </c>
      <c r="F48" s="1"/>
      <c r="G48" s="4"/>
      <c r="H48" s="4">
        <f t="shared" si="0"/>
        <v>0</v>
      </c>
      <c r="I48" s="4">
        <f t="shared" si="1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>
      <c r="A49" s="1">
        <v>45</v>
      </c>
      <c r="B49" s="1" t="s">
        <v>47</v>
      </c>
      <c r="C49" s="2" t="s">
        <v>70</v>
      </c>
      <c r="D49" s="1"/>
      <c r="E49" s="1">
        <v>2</v>
      </c>
      <c r="F49" s="1"/>
      <c r="G49" s="4"/>
      <c r="H49" s="4">
        <f t="shared" si="0"/>
        <v>0</v>
      </c>
      <c r="I49" s="4">
        <f t="shared" si="1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>
      <c r="A50" s="1">
        <v>46</v>
      </c>
      <c r="B50" s="1" t="s">
        <v>48</v>
      </c>
      <c r="C50" s="2" t="s">
        <v>65</v>
      </c>
      <c r="D50" s="1" t="s">
        <v>6</v>
      </c>
      <c r="E50" s="1">
        <v>4</v>
      </c>
      <c r="F50" s="1"/>
      <c r="G50" s="4"/>
      <c r="H50" s="4">
        <f t="shared" si="0"/>
        <v>0</v>
      </c>
      <c r="I50" s="4">
        <f t="shared" si="1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1">
        <v>47</v>
      </c>
      <c r="B51" s="1" t="s">
        <v>48</v>
      </c>
      <c r="C51" s="2" t="s">
        <v>66</v>
      </c>
      <c r="D51" s="1"/>
      <c r="E51" s="1">
        <v>2</v>
      </c>
      <c r="F51" s="1"/>
      <c r="G51" s="4"/>
      <c r="H51" s="4">
        <f t="shared" si="0"/>
        <v>0</v>
      </c>
      <c r="I51" s="4">
        <f t="shared" si="1"/>
        <v>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>
      <c r="A52" s="1">
        <v>48</v>
      </c>
      <c r="B52" s="3" t="s">
        <v>49</v>
      </c>
      <c r="C52" s="2" t="s">
        <v>67</v>
      </c>
      <c r="D52" s="1" t="s">
        <v>6</v>
      </c>
      <c r="E52" s="1">
        <v>5</v>
      </c>
      <c r="F52" s="1"/>
      <c r="G52" s="4"/>
      <c r="H52" s="4">
        <f t="shared" si="0"/>
        <v>0</v>
      </c>
      <c r="I52" s="4">
        <f t="shared" si="1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>
      <c r="A53" s="1">
        <v>49</v>
      </c>
      <c r="B53" s="3" t="s">
        <v>49</v>
      </c>
      <c r="C53" s="2" t="s">
        <v>68</v>
      </c>
      <c r="D53" s="1"/>
      <c r="E53" s="1">
        <v>2</v>
      </c>
      <c r="F53" s="1"/>
      <c r="G53" s="4"/>
      <c r="H53" s="4">
        <f t="shared" si="0"/>
        <v>0</v>
      </c>
      <c r="I53" s="4">
        <f t="shared" si="1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1"/>
      <c r="B54" s="23" t="s">
        <v>91</v>
      </c>
      <c r="C54" s="2"/>
      <c r="D54" s="1"/>
      <c r="E54" s="1"/>
      <c r="F54" s="1"/>
      <c r="G54" s="4"/>
      <c r="H54" s="4">
        <f>SUM(H5:H53)</f>
        <v>0</v>
      </c>
      <c r="I54" s="4">
        <f>SUM(I5:I53)</f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10"/>
      <c r="B55" s="10"/>
      <c r="C55" s="11"/>
      <c r="D55" s="10"/>
      <c r="E55" s="10"/>
      <c r="F55" s="10"/>
      <c r="G55" s="12"/>
      <c r="H55" s="12"/>
      <c r="I55" s="1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>
      <c r="A56" s="10"/>
      <c r="B56" s="10"/>
      <c r="C56" s="11"/>
      <c r="D56" s="10"/>
      <c r="E56" s="10"/>
      <c r="F56" s="10"/>
      <c r="G56" s="12"/>
      <c r="H56" s="12"/>
      <c r="I56" s="1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10"/>
      <c r="B57" s="10"/>
      <c r="C57" s="11"/>
      <c r="D57" s="10"/>
      <c r="E57" s="10"/>
      <c r="F57" s="10"/>
      <c r="G57" s="12"/>
      <c r="H57" s="12"/>
      <c r="I57" s="1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10"/>
      <c r="B58" s="13"/>
      <c r="C58" s="11"/>
      <c r="D58" s="10"/>
      <c r="E58" s="10"/>
      <c r="F58" s="10"/>
      <c r="G58" s="12"/>
      <c r="H58" s="12"/>
      <c r="I58" s="1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>
      <c r="A59" s="10"/>
      <c r="B59" s="13"/>
      <c r="C59" s="11"/>
      <c r="D59" s="10"/>
      <c r="E59" s="10"/>
      <c r="F59" s="10"/>
      <c r="G59" s="12"/>
      <c r="H59" s="12"/>
      <c r="I59" s="1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10"/>
      <c r="B60" s="10"/>
      <c r="C60" s="11"/>
      <c r="D60" s="10"/>
      <c r="E60" s="10"/>
      <c r="F60" s="10"/>
      <c r="G60" s="12"/>
      <c r="H60" s="12"/>
      <c r="I60" s="1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10"/>
      <c r="B61" s="10"/>
      <c r="C61" s="11"/>
      <c r="D61" s="10"/>
      <c r="E61" s="10"/>
      <c r="F61" s="10"/>
      <c r="G61" s="12"/>
      <c r="H61" s="12"/>
      <c r="I61" s="1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10"/>
      <c r="B62" s="10"/>
      <c r="C62" s="11"/>
      <c r="D62" s="10"/>
      <c r="E62" s="10"/>
      <c r="F62" s="10"/>
      <c r="G62" s="12"/>
      <c r="H62" s="12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>
      <c r="A63" s="10"/>
      <c r="B63" s="10"/>
      <c r="C63" s="11"/>
      <c r="D63" s="10"/>
      <c r="E63" s="10"/>
      <c r="F63" s="10"/>
      <c r="G63" s="12"/>
      <c r="H63" s="12"/>
      <c r="I63" s="1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10"/>
      <c r="B64" s="10"/>
      <c r="C64" s="11"/>
      <c r="D64" s="10"/>
      <c r="E64" s="10"/>
      <c r="F64" s="10"/>
      <c r="G64" s="12"/>
      <c r="H64" s="12"/>
      <c r="I64" s="1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>
      <c r="A65" s="10"/>
      <c r="B65" s="10"/>
      <c r="C65" s="11"/>
      <c r="D65" s="10"/>
      <c r="E65" s="10"/>
      <c r="F65" s="10"/>
      <c r="G65" s="12"/>
      <c r="H65" s="12"/>
      <c r="I65" s="1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>
      <c r="A66" s="10"/>
      <c r="B66" s="7"/>
      <c r="C66" s="8"/>
      <c r="D66" s="10"/>
      <c r="E66" s="10"/>
      <c r="F66" s="10"/>
      <c r="G66" s="12"/>
      <c r="H66" s="12"/>
      <c r="I66" s="1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>
      <c r="A67" s="10"/>
      <c r="B67" s="10"/>
      <c r="C67" s="11"/>
      <c r="D67" s="10"/>
      <c r="E67" s="10"/>
      <c r="F67" s="10"/>
      <c r="G67" s="12"/>
      <c r="H67" s="12"/>
      <c r="I67" s="1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>
      <c r="A68" s="10"/>
      <c r="B68" s="10"/>
      <c r="C68" s="11"/>
      <c r="D68" s="10"/>
      <c r="E68" s="10"/>
      <c r="F68" s="10"/>
      <c r="G68" s="12"/>
      <c r="H68" s="12"/>
      <c r="I68" s="1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>
      <c r="A69" s="10"/>
      <c r="B69" s="10"/>
      <c r="C69" s="11"/>
      <c r="D69" s="10"/>
      <c r="E69" s="10"/>
      <c r="F69" s="10"/>
      <c r="G69" s="12"/>
      <c r="H69" s="12"/>
      <c r="I69" s="1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>
      <c r="A70" s="10"/>
      <c r="B70" s="10"/>
      <c r="C70" s="11"/>
      <c r="D70" s="10"/>
      <c r="E70" s="10"/>
      <c r="F70" s="10"/>
      <c r="G70" s="12"/>
      <c r="H70" s="12"/>
      <c r="I70" s="1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>
      <c r="A71" s="10"/>
      <c r="B71" s="10"/>
      <c r="C71" s="11"/>
      <c r="D71" s="10"/>
      <c r="E71" s="10"/>
      <c r="F71" s="10"/>
      <c r="G71" s="12"/>
      <c r="H71" s="12"/>
      <c r="I71" s="1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10"/>
      <c r="B72" s="10"/>
      <c r="C72" s="11"/>
      <c r="D72" s="10"/>
      <c r="E72" s="10"/>
      <c r="F72" s="10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>
      <c r="A73" s="10"/>
      <c r="B73" s="10"/>
      <c r="C73" s="11"/>
      <c r="D73" s="10"/>
      <c r="E73" s="10"/>
      <c r="F73" s="10"/>
      <c r="G73" s="12"/>
      <c r="H73" s="12"/>
      <c r="I73" s="14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>
      <c r="A74" s="6"/>
      <c r="B74" s="7"/>
      <c r="C74" s="8"/>
      <c r="D74" s="6"/>
      <c r="E74" s="6"/>
      <c r="F74" s="6"/>
      <c r="G74" s="9"/>
      <c r="H74" s="9"/>
      <c r="I74" s="6"/>
      <c r="M74" s="6"/>
    </row>
  </sheetData>
  <mergeCells count="3">
    <mergeCell ref="A1:I1"/>
    <mergeCell ref="A3:I3"/>
    <mergeCell ref="A2:I2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2024-01-05T14:04:52Z</dcterms:modified>
</cp:coreProperties>
</file>