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576" windowHeight="630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pojazdy" sheetId="6" r:id="rId6"/>
    <sheet name="osp" sheetId="7" r:id="rId7"/>
    <sheet name="szkody" sheetId="8" r:id="rId8"/>
  </sheets>
  <definedNames>
    <definedName name="_xlnm.Print_Area" localSheetId="1">'budynki'!$A$1:$K$227</definedName>
    <definedName name="_xlnm.Print_Area" localSheetId="2">'elektronika '!$A$1:$D$228</definedName>
    <definedName name="_xlnm.Print_Area" localSheetId="0">'informacje ogólne'!$A$1:$I$9</definedName>
  </definedNames>
  <calcPr fullCalcOnLoad="1"/>
</workbook>
</file>

<file path=xl/sharedStrings.xml><?xml version="1.0" encoding="utf-8"?>
<sst xmlns="http://schemas.openxmlformats.org/spreadsheetml/2006/main" count="6226" uniqueCount="1410">
  <si>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</si>
  <si>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</si>
  <si>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PKD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</si>
  <si>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</si>
  <si>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</si>
  <si>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</si>
  <si>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</si>
  <si>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</si>
  <si>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</si>
  <si>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</si>
  <si>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</si>
  <si>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</si>
  <si>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</si>
  <si>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</si>
  <si>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</si>
  <si>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</si>
  <si>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</si>
  <si>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Urządzenia i wyposażenie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</si>
  <si>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</si>
  <si>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</si>
  <si>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</si>
  <si>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</si>
  <si>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</si>
  <si>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</si>
  <si>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</si>
  <si>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nie</t>
  </si>
  <si>
    <t>Szkoła Podstawowa w Czaplinku</t>
  </si>
  <si>
    <t>Szkoła Podstawowa w Broczynie</t>
  </si>
  <si>
    <t>Miejsko-Gminny Ośrodek Pomocy Społecznej</t>
  </si>
  <si>
    <t>Tabela nr 1 - Informacje ogólne do oceny ryzyka w Gminie Czaplinek</t>
  </si>
  <si>
    <t xml:space="preserve">Zakład Gospodarki Komunalnej </t>
  </si>
  <si>
    <t>Tabela nr 2 - Wykaz budynków i budowli w Gminie Czaplinek</t>
  </si>
  <si>
    <t>Tabela nr 3 - Wykaz sprzętu elektronicznego w Gminie Czaplinek</t>
  </si>
  <si>
    <t>Monitoring</t>
  </si>
  <si>
    <t>Adres</t>
  </si>
  <si>
    <t>Urząd Miejski w Czaplinku</t>
  </si>
  <si>
    <t>Przedszkole Publiczne w Czaplinku</t>
  </si>
  <si>
    <t>Zakład Gospodarki Komunalnej</t>
  </si>
  <si>
    <t>Wykaz sprzętu elektronicznego przenośnego</t>
  </si>
  <si>
    <t>Wykaz monitoringu wizyjnego - system kamer itp.</t>
  </si>
  <si>
    <t>Tabela nr 4 - Informacja o majątku trwałym w Gminie Czaplinek</t>
  </si>
  <si>
    <t>Miejsko-Gminny Ośrodek Pomocy Społecznej w Czaplinku</t>
  </si>
  <si>
    <t>Zakład Gospodarki Komunalnej w Czaplinku</t>
  </si>
  <si>
    <t>Przedszkole w Czaplinku</t>
  </si>
  <si>
    <t>-</t>
  </si>
  <si>
    <t>NIE</t>
  </si>
  <si>
    <t>X</t>
  </si>
  <si>
    <t>WYKAZ WSZYSTKICH LOKALIZACJI, W KTÓRYCH PROWADZONA JEST DZIAŁALNOŚĆ ORAZ LOKALIZACJI, GDZIE ZNAJDUJE SIĘ MIENIE NALEŻĄCE DO PAŃSTWA JEDNOSTKI (nie wykazane w tabeli dotyczacej budynków i budowli)</t>
  </si>
  <si>
    <t>Lokalizacja (adres)</t>
  </si>
  <si>
    <t>Zabezpieczenia (znane zabezpieczenia p-poż i przeciw kradzieżowe)</t>
  </si>
  <si>
    <t>1.</t>
  </si>
  <si>
    <t>2.</t>
  </si>
  <si>
    <t>3.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</si>
  <si>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</si>
  <si>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</si>
  <si>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</si>
  <si>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</si>
  <si>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</si>
  <si>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</si>
  <si>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</si>
  <si>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</si>
  <si>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</si>
  <si>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</si>
  <si>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</si>
  <si>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</si>
  <si>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</si>
  <si>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</si>
  <si>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</si>
  <si>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</si>
  <si>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</si>
  <si>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</si>
  <si>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</si>
  <si>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</si>
  <si>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</si>
  <si>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</si>
  <si>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</si>
  <si>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</si>
  <si>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</si>
  <si>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</si>
  <si>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</si>
  <si>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</si>
  <si>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</si>
  <si>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</si>
  <si>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</si>
  <si>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</si>
  <si>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</si>
  <si>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</si>
  <si>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</si>
  <si>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</si>
  <si>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</si>
  <si>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</si>
  <si>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</si>
  <si>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</si>
  <si>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</si>
  <si>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</si>
  <si>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</si>
  <si>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</si>
  <si>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</si>
  <si>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</si>
  <si>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</si>
  <si>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</si>
  <si>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</si>
  <si>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</si>
  <si>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</si>
  <si>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</si>
  <si>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</si>
  <si>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</si>
  <si>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</si>
  <si>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</si>
  <si>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</si>
  <si>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</si>
  <si>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</si>
  <si>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</si>
  <si>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</si>
  <si>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</si>
  <si>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</si>
  <si>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</si>
  <si>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</si>
  <si>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</si>
  <si>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</si>
  <si>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</si>
  <si>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</si>
  <si>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</si>
  <si>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</si>
  <si>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</si>
  <si>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</si>
  <si>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</si>
  <si>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</si>
  <si>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</si>
  <si>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</si>
  <si>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</si>
  <si>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</si>
  <si>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</si>
  <si>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</si>
  <si>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</si>
  <si>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</si>
  <si>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</si>
  <si>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</si>
  <si>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</si>
  <si>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</si>
  <si>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</si>
  <si>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</si>
  <si>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</si>
  <si>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</si>
  <si>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</si>
  <si>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</si>
  <si>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</si>
  <si>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</si>
  <si>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</si>
  <si>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</si>
  <si>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ul. Grunwaldzka 2,
78-550 Czaplinek</t>
  </si>
  <si>
    <t>3600Z</t>
  </si>
  <si>
    <t>Wykonywania zadań własnych gminy Czaplinek w zakresie dróg,ulic, mostów, placów oraz organizacjiruchu drogowego,wodociagów i zaopatrzenia w wodę, kanalizacji, usuwania i oczyszczania ścieków komunalnych, utrzymania czystości i porządkuoraz uzrądzeń sanitarnych, wysypisk i unieszkodliwiania odpadów komunalnych, zaopatrzenia w energie elktryczną i cieplną oraz gaz, zieleni gminnej i zadzrewień i cmentarzy</t>
  </si>
  <si>
    <t>Budynek administracyjno-socjalny</t>
  </si>
  <si>
    <t>administracyjno-socjalny</t>
  </si>
  <si>
    <t>TAK</t>
  </si>
  <si>
    <t>Dom przedpogrzebowy</t>
  </si>
  <si>
    <t>usługi pogrzebowe</t>
  </si>
  <si>
    <t>Budynek wodociągów</t>
  </si>
  <si>
    <t>Budynek magazyn - stodoła</t>
  </si>
  <si>
    <t>magazyn</t>
  </si>
  <si>
    <t>Budynek techniczny oczyszczalni</t>
  </si>
  <si>
    <t xml:space="preserve">Budynek prasy odwadniania osadu - oczyszcalnia </t>
  </si>
  <si>
    <t>obudowa maszyn</t>
  </si>
  <si>
    <t>Budynek stacji uzdatniania wody</t>
  </si>
  <si>
    <t xml:space="preserve">Budynek stacji uzdatniania wody </t>
  </si>
  <si>
    <t>Budynek agregatu - wodociągi</t>
  </si>
  <si>
    <t>Budynek hydrofornii</t>
  </si>
  <si>
    <t>dozór pracowniczy, gaśnice</t>
  </si>
  <si>
    <t>ul. Komunalna, 78-550 Czaplinek</t>
  </si>
  <si>
    <t>nie dotyczy</t>
  </si>
  <si>
    <t>monitoring, gaśnice</t>
  </si>
  <si>
    <t>ul. Szczecinecka, 78-550 Czaplinek</t>
  </si>
  <si>
    <t>monitoring, kraty, gaśnice</t>
  </si>
  <si>
    <t>ul. Ceglana, 78-550 Czaplinek</t>
  </si>
  <si>
    <t>gaśnice</t>
  </si>
  <si>
    <t>ul. Jeziorna, 78-550 Czaplinek</t>
  </si>
  <si>
    <t>ul. Komunalna 4, 78-550 Czaplinek</t>
  </si>
  <si>
    <t>Wełnica</t>
  </si>
  <si>
    <t>Pławno</t>
  </si>
  <si>
    <t>Prosinko</t>
  </si>
  <si>
    <t xml:space="preserve">Miłkowo </t>
  </si>
  <si>
    <t>monitoring, gasnice</t>
  </si>
  <si>
    <t>Machaliny</t>
  </si>
  <si>
    <t xml:space="preserve">Czarne Wielkie </t>
  </si>
  <si>
    <t>Broczyno</t>
  </si>
  <si>
    <t>Czarne Małe</t>
  </si>
  <si>
    <t xml:space="preserve">Rzepowo </t>
  </si>
  <si>
    <t xml:space="preserve">Stare Drawsko </t>
  </si>
  <si>
    <t xml:space="preserve">Trzciniec </t>
  </si>
  <si>
    <t>brak</t>
  </si>
  <si>
    <t>Komputer Vostro</t>
  </si>
  <si>
    <t>003802272</t>
  </si>
  <si>
    <t>ul. Pławieńska 3,
78-550 Czaplinek</t>
  </si>
  <si>
    <t>8899Z</t>
  </si>
  <si>
    <t>Pomoc społeczna bez zakwaterowania</t>
  </si>
  <si>
    <t>Budynek MGOPS</t>
  </si>
  <si>
    <t>działalność podstawowa (biura)</t>
  </si>
  <si>
    <t>tak</t>
  </si>
  <si>
    <t>hydrant, gaśnice: 1 śniegowa, 4 proszkowe, czujniki p.poż., alarm, ochrona i monitoring - firma ochroniarska
sygnał przekazywany do agencji ochrony</t>
  </si>
  <si>
    <t>ul. Pławieńska 3, 78-550 Czaplinek</t>
  </si>
  <si>
    <t>6741008937</t>
  </si>
  <si>
    <t>001174788</t>
  </si>
  <si>
    <t>szkoła podstawowa</t>
  </si>
  <si>
    <t xml:space="preserve">Szkoła </t>
  </si>
  <si>
    <t>szkoła</t>
  </si>
  <si>
    <t>przed 1945</t>
  </si>
  <si>
    <t>Przeciwkradziezowe - czujniki 4 szt., sygnał wysyłany do firmy ochroniarskiej "Żbik" w Czaplinku</t>
  </si>
  <si>
    <t>Broczyno 73, 78-553 Broczyno</t>
  </si>
  <si>
    <t>8520Z</t>
  </si>
  <si>
    <t>Broczyno 73
78-553 Czaplinek</t>
  </si>
  <si>
    <t>Budynek Szkoły</t>
  </si>
  <si>
    <t>monitoring, firma ochroniarska (ochrona zdalna), GP 20 szt., CO2 7 szt., GWG 1szt</t>
  </si>
  <si>
    <t xml:space="preserve">ul. Wałecka 49, 78-550 Czaplinek </t>
  </si>
  <si>
    <t>Garaż</t>
  </si>
  <si>
    <t>garaż</t>
  </si>
  <si>
    <t>gaśnice, kłódki, kraty na oknach</t>
  </si>
  <si>
    <t>8510Z</t>
  </si>
  <si>
    <t>wychowanie przedszkolne</t>
  </si>
  <si>
    <t>ul. Grunwaldzka 5b
78-550 Czaplinek</t>
  </si>
  <si>
    <t>PRZEDSZKOLE</t>
  </si>
  <si>
    <t>PRZEDSZKOLE PUBLICZNE</t>
  </si>
  <si>
    <t>GAŚNICE 9SZT;HYDRANTY 5SZT; CZUJNIKI I URZĄDZENIA ALARMOWE AGENCJI OCHRONY; KRATY W OKNIE-KASA</t>
  </si>
  <si>
    <t>UL.GRUNWALDZKA 5B; 78-550 CZAPLINEK</t>
  </si>
  <si>
    <t>PRZEDSZKOLE ODDZIAŁ BROCZYNO</t>
  </si>
  <si>
    <t>PRZEDSZKOLE PUBLICZNE ODDZIAŁ BROCZYNO</t>
  </si>
  <si>
    <t xml:space="preserve">GAŚNICE </t>
  </si>
  <si>
    <t>BROCZYNO; 78-550 CZAPLINEK</t>
  </si>
  <si>
    <t>000525412</t>
  </si>
  <si>
    <t>ul.Rynek 6
78-550 Czaplinek</t>
  </si>
  <si>
    <t>8411Z</t>
  </si>
  <si>
    <t>kierowanie podstawowymi rodzajami działalności publicznej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</si>
  <si>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</si>
  <si>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</si>
  <si>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</si>
  <si>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</si>
  <si>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</si>
  <si>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</si>
  <si>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</si>
  <si>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</si>
  <si>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</si>
  <si>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</si>
  <si>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</si>
  <si>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</si>
  <si>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</si>
  <si>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</si>
  <si>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</si>
  <si>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</si>
  <si>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</si>
  <si>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</si>
  <si>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</si>
  <si>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</si>
  <si>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</si>
  <si>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</si>
  <si>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</si>
  <si>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</si>
  <si>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</si>
  <si>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</si>
  <si>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</si>
  <si>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</si>
  <si>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</si>
  <si>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</si>
  <si>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</si>
  <si>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</si>
  <si>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</si>
  <si>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</si>
  <si>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</si>
  <si>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</si>
  <si>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</si>
  <si>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</si>
  <si>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</si>
  <si>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</si>
  <si>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</si>
  <si>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</si>
  <si>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</si>
  <si>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</si>
  <si>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</si>
  <si>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</si>
  <si>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</si>
  <si>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</si>
  <si>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</si>
  <si>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</si>
  <si>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</si>
  <si>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</si>
  <si>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</si>
  <si>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</si>
  <si>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</si>
  <si>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</si>
  <si>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</si>
  <si>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</si>
  <si>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</si>
  <si>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</si>
  <si>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</si>
  <si>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</si>
  <si>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</si>
  <si>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</si>
  <si>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</si>
  <si>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</si>
  <si>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</si>
  <si>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</si>
  <si>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</si>
  <si>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</si>
  <si>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</si>
  <si>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</si>
  <si>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</si>
  <si>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</si>
  <si>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</si>
  <si>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</si>
  <si>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</si>
  <si>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</si>
  <si>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</si>
  <si>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</si>
  <si>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</si>
  <si>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</si>
  <si>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Budynek socjalny</t>
  </si>
  <si>
    <t>socjalny</t>
  </si>
  <si>
    <t>ul. Mickiewicza 3, 78-550 Czaplinek</t>
  </si>
  <si>
    <t>Hala widowisko-sportowa</t>
  </si>
  <si>
    <t>hala widowisko-sportowa</t>
  </si>
  <si>
    <t>gaśnice, monitoring</t>
  </si>
  <si>
    <t>ul. Wałecka 49, 78-550 Czaplinek</t>
  </si>
  <si>
    <t>Budynek Urzędu Miejskiego</t>
  </si>
  <si>
    <t>administracyjny</t>
  </si>
  <si>
    <t xml:space="preserve"> TAK</t>
  </si>
  <si>
    <t>ul. Rynek 6, 78-550 Czaplinek</t>
  </si>
  <si>
    <t>Budynek mieszkalny</t>
  </si>
  <si>
    <t>mieszkalny</t>
  </si>
  <si>
    <t>ul. Staszica 3, 78-550 Czaplinek</t>
  </si>
  <si>
    <t>Lokale użytkowe Gminy</t>
  </si>
  <si>
    <t>usługowy</t>
  </si>
  <si>
    <t>Centrum Ratownictwa Gminnego</t>
  </si>
  <si>
    <t>socjalno-biurowy</t>
  </si>
  <si>
    <t>monitoring, gasśnice</t>
  </si>
  <si>
    <t>ul. Pławieńska 1A, 78-550 Czaplinek</t>
  </si>
  <si>
    <t>techniczny-adaptacja</t>
  </si>
  <si>
    <t>garaże</t>
  </si>
  <si>
    <t>Budynek KS "Lech"</t>
  </si>
  <si>
    <t xml:space="preserve">gaśnice </t>
  </si>
  <si>
    <t>ul. Parkowa, 78-550 Czaplinek</t>
  </si>
  <si>
    <t>Sala wiejska w Pławnie</t>
  </si>
  <si>
    <t xml:space="preserve">użytkowy  </t>
  </si>
  <si>
    <t>Szkoła w Kluczewie</t>
  </si>
  <si>
    <t>użytkowy dzierżawa</t>
  </si>
  <si>
    <t>Kluczewo</t>
  </si>
  <si>
    <t>Sala wiejska Czarne Wielkie</t>
  </si>
  <si>
    <t>użytkowy</t>
  </si>
  <si>
    <t>Budynek przedszkola przy ul. Wałeckiej - adaptacja części budynku na pomoieszczenia dla GCI</t>
  </si>
  <si>
    <t>przedszkole</t>
  </si>
  <si>
    <t>OSP Machliny</t>
  </si>
  <si>
    <t>remiza</t>
  </si>
  <si>
    <t>Sala wiejska Broczyno</t>
  </si>
  <si>
    <t>ul. Dworcowa 6, 78-550 Czaplinek</t>
  </si>
  <si>
    <t>Budynek ośrodka zdrowia</t>
  </si>
  <si>
    <t>ośrodek zdrowia</t>
  </si>
  <si>
    <t>ul. Wałecka, 78-550 Czaplinek</t>
  </si>
  <si>
    <t xml:space="preserve">Budynek mieszkalny </t>
  </si>
  <si>
    <t>Piaseczno 9 dz 48/2</t>
  </si>
  <si>
    <t xml:space="preserve">Lokal mieszkalny </t>
  </si>
  <si>
    <t>Czarne Małe 37</t>
  </si>
  <si>
    <t xml:space="preserve">Budynek SP w Machlinach </t>
  </si>
  <si>
    <t>nieużytkowy</t>
  </si>
  <si>
    <t>Machliny</t>
  </si>
  <si>
    <t xml:space="preserve">Klub Czarne Wielkie </t>
  </si>
  <si>
    <t xml:space="preserve">użytecznosci publicznej </t>
  </si>
  <si>
    <t>Modernizacja kina (1/3)</t>
  </si>
  <si>
    <t xml:space="preserve">Sala wiejska Czarne Małe </t>
  </si>
  <si>
    <t xml:space="preserve">Sala wiejska kaplica Psie Głowy </t>
  </si>
  <si>
    <t xml:space="preserve">Psie Głowy </t>
  </si>
  <si>
    <t>Sala wiejska Kluczewo + modernizacja</t>
  </si>
  <si>
    <t xml:space="preserve">Kluczewo </t>
  </si>
  <si>
    <t xml:space="preserve">Sala wiejska Łysinin </t>
  </si>
  <si>
    <t>Łysinin</t>
  </si>
  <si>
    <t xml:space="preserve">Sala wiejska Machliny </t>
  </si>
  <si>
    <t xml:space="preserve">Machliny </t>
  </si>
  <si>
    <t xml:space="preserve">Sala wiejska Ostrroróg </t>
  </si>
  <si>
    <t xml:space="preserve">Ostroróg </t>
  </si>
  <si>
    <t xml:space="preserve">Sala wiejska Prosinko </t>
  </si>
  <si>
    <t xml:space="preserve">Prosinko </t>
  </si>
  <si>
    <t xml:space="preserve">Sala wiejska Rzepowo </t>
  </si>
  <si>
    <t>Rzepowo</t>
  </si>
  <si>
    <t xml:space="preserve">Sala wiejska Siemczyno </t>
  </si>
  <si>
    <t xml:space="preserve">Siemczyno </t>
  </si>
  <si>
    <t xml:space="preserve">Sala wiejska Sikory </t>
  </si>
  <si>
    <t xml:space="preserve">Sikory </t>
  </si>
  <si>
    <t>Świetlica wiejska w Niwce</t>
  </si>
  <si>
    <t>Niwka</t>
  </si>
  <si>
    <t>gospodarczy -wydzierżawiony</t>
  </si>
  <si>
    <t xml:space="preserve">Budynek gospodarczy - chlew, obora - Prosinko </t>
  </si>
  <si>
    <t>Budynek gospodarczy - obora Psie Głowy Kruk</t>
  </si>
  <si>
    <t xml:space="preserve">Budynek gospodarczy - Żerdno Bondaruk </t>
  </si>
  <si>
    <t xml:space="preserve">Żerdno </t>
  </si>
  <si>
    <t>Budynek gospodarczy Broczyno Jeschke</t>
  </si>
  <si>
    <t xml:space="preserve">Broczyno </t>
  </si>
  <si>
    <t xml:space="preserve">Budynek gospodarczy Broczyno Stępień </t>
  </si>
  <si>
    <t xml:space="preserve">Budynek gospodarczy Broczyno Świtko </t>
  </si>
  <si>
    <t xml:space="preserve">Broczyno Świtko </t>
  </si>
  <si>
    <t xml:space="preserve">Czarne Małe </t>
  </si>
  <si>
    <t xml:space="preserve">Budynek gospodarczy Czrane Wielekie Olkowski </t>
  </si>
  <si>
    <t xml:space="preserve">Budynek gospodarczy Miłkowo </t>
  </si>
  <si>
    <t xml:space="preserve">Budynek gospodarczy Pławno Marcuch </t>
  </si>
  <si>
    <t xml:space="preserve">Marcuch </t>
  </si>
  <si>
    <t xml:space="preserve">Budynek gospodarczy Psie Głowy Grabczak </t>
  </si>
  <si>
    <t xml:space="preserve">Budynek gospodarczy Rzepowo Kikosicki </t>
  </si>
  <si>
    <t xml:space="preserve">Budynek gospodarczy Rzepowo Podstawski </t>
  </si>
  <si>
    <t xml:space="preserve">Budynek gospodarczy Siemczyno Bigos </t>
  </si>
  <si>
    <t xml:space="preserve">Budynek poczty Broczyno </t>
  </si>
  <si>
    <t xml:space="preserve">Budynek użytkowo-mieszkalny młyn Żerdno </t>
  </si>
  <si>
    <t xml:space="preserve">Budynek - hotel - Ośrodek Sportów Wodnych  </t>
  </si>
  <si>
    <t>gaśnice , monitoring</t>
  </si>
  <si>
    <t xml:space="preserve">Budynek - przystań Ośrodek Sportów Wodnych </t>
  </si>
  <si>
    <t xml:space="preserve">Budynek hydroforni </t>
  </si>
  <si>
    <t>hydrofornia</t>
  </si>
  <si>
    <t>ok. 1940</t>
  </si>
  <si>
    <t xml:space="preserve">Motarzewo </t>
  </si>
  <si>
    <t xml:space="preserve">Niwka </t>
  </si>
  <si>
    <t xml:space="preserve">Budynek magazynowy </t>
  </si>
  <si>
    <t xml:space="preserve">Czaplinek </t>
  </si>
  <si>
    <t>Miłkowo 22/63</t>
  </si>
  <si>
    <t>Motarzewo 13/2000</t>
  </si>
  <si>
    <t>Stare Piekary 2/44</t>
  </si>
  <si>
    <t>Drahimska 53a</t>
  </si>
  <si>
    <t xml:space="preserve">ul. Jeziorna 46 </t>
  </si>
  <si>
    <t>ul. Wałecka 11</t>
  </si>
  <si>
    <t>ul. Wałecka 32a</t>
  </si>
  <si>
    <t>Miłkowo 22/52</t>
  </si>
  <si>
    <t xml:space="preserve">Budynek poszkolny </t>
  </si>
  <si>
    <t>Ostroróg</t>
  </si>
  <si>
    <t>uzdatnianie wody</t>
  </si>
  <si>
    <t xml:space="preserve">Domek drewniany - plaża miejska Czaplinek </t>
  </si>
  <si>
    <t xml:space="preserve">ul. Parkowa </t>
  </si>
  <si>
    <t>Garaż nr 15</t>
  </si>
  <si>
    <t xml:space="preserve">ul. Leśników </t>
  </si>
  <si>
    <t xml:space="preserve">Garaż </t>
  </si>
  <si>
    <t>ul. Jeziorna 3</t>
  </si>
  <si>
    <t xml:space="preserve">Garaż przejęty od Spółdzielni Mieszkaniowej </t>
  </si>
  <si>
    <t xml:space="preserve">Magazyn wolnostojący </t>
  </si>
  <si>
    <t>Budymek mieszkalny</t>
  </si>
  <si>
    <t>ok..1940</t>
  </si>
  <si>
    <t>ul.Moniuszki 34/1</t>
  </si>
  <si>
    <t xml:space="preserve">Przystanek autobusowy </t>
  </si>
  <si>
    <t>użyt.publicz.</t>
  </si>
  <si>
    <t xml:space="preserve">Remiza OSP </t>
  </si>
  <si>
    <t>Remiza OSP garaże</t>
  </si>
  <si>
    <t>Remiza OSP</t>
  </si>
  <si>
    <t xml:space="preserve">Piaseczno </t>
  </si>
  <si>
    <t xml:space="preserve">Sala wiejska </t>
  </si>
  <si>
    <t>Piaseczno 45</t>
  </si>
  <si>
    <t xml:space="preserve">Budynek mieszkalny - barak - obok Telczy </t>
  </si>
  <si>
    <t>ul. Pławieńska 5</t>
  </si>
  <si>
    <t xml:space="preserve">Budynek mieszkalny - sieć CO </t>
  </si>
  <si>
    <t xml:space="preserve">ul. Sikorskiego </t>
  </si>
  <si>
    <t>Stare Piekary 2/14</t>
  </si>
  <si>
    <t>ul. Drahimska 9</t>
  </si>
  <si>
    <t>ul. Apteczna 2</t>
  </si>
  <si>
    <t>ul. Bema 4</t>
  </si>
  <si>
    <t>ul. Długa 14</t>
  </si>
  <si>
    <t>ul. Długa 51</t>
  </si>
  <si>
    <t xml:space="preserve">użytkowy </t>
  </si>
  <si>
    <t xml:space="preserve">ul. Długa 6 </t>
  </si>
  <si>
    <t>ul. Długa 7a</t>
  </si>
  <si>
    <t>ul. Drahimska 1</t>
  </si>
  <si>
    <t>ul. Drahimska 14</t>
  </si>
  <si>
    <t>ul. Drahimska 3a</t>
  </si>
  <si>
    <t>ul. Dworcowa 4</t>
  </si>
  <si>
    <t>ul. Jagielońska 1</t>
  </si>
  <si>
    <t xml:space="preserve">ul. Jagielońska 9 </t>
  </si>
  <si>
    <t>ul. Leśników 11</t>
  </si>
  <si>
    <t>ul. Leśników 2</t>
  </si>
  <si>
    <t>ul. Miłkowo 22/57</t>
  </si>
  <si>
    <t>ul. Młyńska 6</t>
  </si>
  <si>
    <t>ul. Moniuszki 11</t>
  </si>
  <si>
    <t>ul. Motarzewo 13/2000</t>
  </si>
  <si>
    <t>ul. Rzeczna 17</t>
  </si>
  <si>
    <t xml:space="preserve">ul. Rzeczna 9 </t>
  </si>
  <si>
    <t>ul. Rzeźnicka 1</t>
  </si>
  <si>
    <t>ul. Rzeźnicka 3</t>
  </si>
  <si>
    <t>ul. Sikorskiego 10</t>
  </si>
  <si>
    <t>ul. Sikorskiego 12</t>
  </si>
  <si>
    <t>ul. Sikorskiego 41</t>
  </si>
  <si>
    <t xml:space="preserve">ul. Słoneczna 25 </t>
  </si>
  <si>
    <t>ul. Wałecka 1</t>
  </si>
  <si>
    <t>ul. Wałecka 13</t>
  </si>
  <si>
    <t xml:space="preserve">ul. Wałecka 18 </t>
  </si>
  <si>
    <t>ul. Wałecka 3</t>
  </si>
  <si>
    <t>ul. Wałecka 32</t>
  </si>
  <si>
    <t xml:space="preserve">ul. Wałecka 32a </t>
  </si>
  <si>
    <t>ul. Wałecka 42</t>
  </si>
  <si>
    <t>ul. Wąska 3</t>
  </si>
  <si>
    <t>Budynek mieszkalny ALBIN</t>
  </si>
  <si>
    <t>kluczewo 45</t>
  </si>
  <si>
    <t xml:space="preserve">Budynek mieszkalny Filipczak </t>
  </si>
  <si>
    <t>Budynek mieszkalny Jeschke</t>
  </si>
  <si>
    <t xml:space="preserve">Budynek mieszkalny Miszczuk </t>
  </si>
  <si>
    <t xml:space="preserve">Budynek mieszkalny Stępień </t>
  </si>
  <si>
    <t>Broczyno 46</t>
  </si>
  <si>
    <t xml:space="preserve">Budynek mieszkalny Świtko Maria </t>
  </si>
  <si>
    <t>Byszkowo 9</t>
  </si>
  <si>
    <t>Czarne Wielkie 43</t>
  </si>
  <si>
    <t xml:space="preserve">Budynek mieszkalny Grabczak </t>
  </si>
  <si>
    <t xml:space="preserve">Budynek mieszkalny Kruk </t>
  </si>
  <si>
    <t>Budynek mieszkalny Hałuszczyk</t>
  </si>
  <si>
    <t xml:space="preserve">Budynek mieszkalny Kikosicki </t>
  </si>
  <si>
    <t xml:space="preserve">Budynek mieszkalny Bigos </t>
  </si>
  <si>
    <t>Siemczyno 105</t>
  </si>
  <si>
    <t xml:space="preserve">Budynek mieszkalny Pawłowski </t>
  </si>
  <si>
    <t xml:space="preserve">Żelisław </t>
  </si>
  <si>
    <t xml:space="preserve">Budynek mieszkalny Gromada E. </t>
  </si>
  <si>
    <t>Żerdno 2</t>
  </si>
  <si>
    <t xml:space="preserve">Miłkowo 16 na działce </t>
  </si>
  <si>
    <t xml:space="preserve">Miłkowo 16 </t>
  </si>
  <si>
    <t xml:space="preserve">Lokal użytkowy </t>
  </si>
  <si>
    <t>ul.Drahimska 14, Czaplinek</t>
  </si>
  <si>
    <t>OK..1940</t>
  </si>
  <si>
    <t>UL.Dąbrowskiego 3/1</t>
  </si>
  <si>
    <t>UL.Dąbrowskiego 3/2</t>
  </si>
  <si>
    <t>ul.Apteczna 1</t>
  </si>
  <si>
    <t>ul.Moniuszki 30/1</t>
  </si>
  <si>
    <t>ul.Moniuszki 30/2</t>
  </si>
  <si>
    <t xml:space="preserve">nie </t>
  </si>
  <si>
    <t>Budynek gosopdarczy</t>
  </si>
  <si>
    <t>b.gopodarczy dz. 301/1</t>
  </si>
  <si>
    <t>Broczyno 60</t>
  </si>
  <si>
    <t>mieszkalny dz. 476</t>
  </si>
  <si>
    <t>Broczyno 89</t>
  </si>
  <si>
    <t>b.gopodarczy dz. 476</t>
  </si>
  <si>
    <t>Budynek mieszkalny- Kosiorek</t>
  </si>
  <si>
    <t>mieszkalny-dz.109/1</t>
  </si>
  <si>
    <t>Broczyno 37</t>
  </si>
  <si>
    <t>Budynek gospodarczy</t>
  </si>
  <si>
    <t>b.gopodarczy dz. 109/1</t>
  </si>
  <si>
    <t>b.gopodarczy dz. 24/3</t>
  </si>
  <si>
    <t>b.gopodarczy- wasztat-dz.32</t>
  </si>
  <si>
    <t>b.gopodarczy-portiernia - dz.32</t>
  </si>
  <si>
    <t>b.gopodarczy - magazyn- dz.32</t>
  </si>
  <si>
    <t>b.gopodarczy garaż- dz 32</t>
  </si>
  <si>
    <t>b.mieszkalno-użytkowy</t>
  </si>
  <si>
    <t>Broczyno70</t>
  </si>
  <si>
    <t>b.mieszkalny- dz.25</t>
  </si>
  <si>
    <t>b. gospodarczy dz.25</t>
  </si>
  <si>
    <t>b. gospodarczy- dz.25</t>
  </si>
  <si>
    <t xml:space="preserve">Głęboczek </t>
  </si>
  <si>
    <t>świetlica wiejska -dz.351</t>
  </si>
  <si>
    <t>Głęboczek</t>
  </si>
  <si>
    <t>b.gosp.-użyt. ZHP- dz.197</t>
  </si>
  <si>
    <t>b.użytkowy - dz.197</t>
  </si>
  <si>
    <t>b. gospodarczy dz.197</t>
  </si>
  <si>
    <t>b.użytkowy - dz.196</t>
  </si>
  <si>
    <t>b. gospodarczy dz.196</t>
  </si>
  <si>
    <t>mieszkalny- dz.268</t>
  </si>
  <si>
    <t>Rzepowo 1</t>
  </si>
  <si>
    <t>Rzepowo 2</t>
  </si>
  <si>
    <t>mieszkalny- dz.254</t>
  </si>
  <si>
    <t>po 1975</t>
  </si>
  <si>
    <t>Siemczyno 86</t>
  </si>
  <si>
    <t>Sulibórz</t>
  </si>
  <si>
    <t>mieszkalno -użyt.</t>
  </si>
  <si>
    <t>Laptop dell Vostro 15</t>
  </si>
  <si>
    <t>Czarne Wielkie</t>
  </si>
  <si>
    <t>ul.Złocieniecka 2</t>
  </si>
  <si>
    <t xml:space="preserve">ul. Jeziorna , Czaplinek </t>
  </si>
  <si>
    <r>
      <t xml:space="preserve">ul. Rynek 1-2, </t>
    </r>
    <r>
      <rPr>
        <b/>
        <sz val="10"/>
        <rFont val="Arial"/>
        <family val="2"/>
      </rPr>
      <t xml:space="preserve">78-550 </t>
    </r>
    <r>
      <rPr>
        <sz val="10"/>
        <rFont val="Arial"/>
        <family val="2"/>
      </rPr>
      <t>Czaplinek</t>
    </r>
  </si>
  <si>
    <t>Budynek szkoły</t>
  </si>
  <si>
    <t>przed 1926</t>
  </si>
  <si>
    <t>sanitarno-administracyjny</t>
  </si>
  <si>
    <t>lata 70-te</t>
  </si>
  <si>
    <t>Sala gimnastyczna</t>
  </si>
  <si>
    <t>sala gimnastyczna</t>
  </si>
  <si>
    <t>gaśnice, hydrant, monitoring, system alarmowy</t>
  </si>
  <si>
    <t xml:space="preserve">ul. Słoneczna 27, 78-550 Czaplinek </t>
  </si>
  <si>
    <t>odtworzeniowa</t>
  </si>
  <si>
    <t>księgowa brutto</t>
  </si>
  <si>
    <t>rzeczywista podana przez Klienta</t>
  </si>
  <si>
    <t>RAZEM BUDYNKI</t>
  </si>
  <si>
    <t>tablica interaktywna wraz z projektorem ultrakrótkoogniskowym- zestaw    2 szt.</t>
  </si>
  <si>
    <t>niszczarka Kobra +1 CC4 ES</t>
  </si>
  <si>
    <t>niszczarka Kobra +3 CC4 ES</t>
  </si>
  <si>
    <t>monitor iiyama B2480HS-W2</t>
  </si>
  <si>
    <t>telewizor led 48" 94801 S Emperior Manta</t>
  </si>
  <si>
    <t>projektor NEC-PROJ-V302X</t>
  </si>
  <si>
    <t>urządzenie wielofunkcyjne Brother MFC J2330DWYJ1</t>
  </si>
  <si>
    <t>Laptop Lenovo V310-15IKB 80T3013UPB i5-7200U</t>
  </si>
  <si>
    <t>Laptop Lenovo V310 -15ISK 805403R1PB i3-6006U</t>
  </si>
  <si>
    <t>komputer LNV S510 - Dąbrowska-Łątkowska</t>
  </si>
  <si>
    <t xml:space="preserve">komputer LNV S510 - Hala sportowa </t>
  </si>
  <si>
    <t xml:space="preserve">komputer V3568 15,6" FHD - Sapiński </t>
  </si>
  <si>
    <t>Laptop V310 - 1 T - Biegajło</t>
  </si>
  <si>
    <t xml:space="preserve">Alkomat 6020 plus +drukarka - komisja Alkoholowa </t>
  </si>
  <si>
    <t xml:space="preserve">Alkomat iBLOW - Straż Miejska </t>
  </si>
  <si>
    <t xml:space="preserve">Kamera obrotowa na rondzie -BCS SDIP4430A 4M </t>
  </si>
  <si>
    <t>369318791</t>
  </si>
  <si>
    <t>Zestaw inkasencki PIDION</t>
  </si>
  <si>
    <t>Monitoring SUW Stare Drawsko</t>
  </si>
  <si>
    <t>BUDYNEK ŚWIETLICO-SIŁOWNI-SŁONECZNA 27 NA DZIAŁCE 100/1 OB. 0002 W CZAPLINKU</t>
  </si>
  <si>
    <t>użytkowy(żłobek )</t>
  </si>
  <si>
    <t xml:space="preserve">Toaleta wolnostojąca- ul.Jagiellońska w Czaplinku </t>
  </si>
  <si>
    <t xml:space="preserve">NIE </t>
  </si>
  <si>
    <t xml:space="preserve">Budynek stacji wodocięgowej w m. Stare Drawsko </t>
  </si>
  <si>
    <t>ul.Słoneczna 27,Czaplinek</t>
  </si>
  <si>
    <t>ul.Jagiellońska w Czaplinku</t>
  </si>
  <si>
    <t xml:space="preserve">m.Stare Drawsko </t>
  </si>
  <si>
    <t>terminal +sterowniki wraz z oprogramowaniem -Biuro Rady</t>
  </si>
  <si>
    <t>kamera panasonic + akcesoria - Biuro Rady</t>
  </si>
  <si>
    <t>serwer do plików QNAP- informatyk</t>
  </si>
  <si>
    <t xml:space="preserve">komputer lenovo V520- Wilczyńska Monika </t>
  </si>
  <si>
    <t>komputer costro 3267 sff- Referaf podatków</t>
  </si>
  <si>
    <t>dron- bezzałogowy system latający z aparaturą sterującą.</t>
  </si>
  <si>
    <t xml:space="preserve">Zestaw monitoringu na rondzie </t>
  </si>
  <si>
    <t>Czaplinek, ul. Wałecka 49</t>
  </si>
  <si>
    <t>monitor iiyama B2480HS-W3</t>
  </si>
  <si>
    <t>aparat fotograficzny CANON IXUS</t>
  </si>
  <si>
    <t>radioodtwarzacz Sony ZSPS50CPB USB, MP3, CD</t>
  </si>
  <si>
    <t>Laptop V3578 i5-8250U 8G</t>
  </si>
  <si>
    <t xml:space="preserve">zestaw do karaoke </t>
  </si>
  <si>
    <t>78-550 Czaplinek, ul. Moniuszki 26 (Klub Senior +)</t>
  </si>
  <si>
    <t>KomputerHP ELITE</t>
  </si>
  <si>
    <t>Drukarka EPSON</t>
  </si>
  <si>
    <t>System oprograowania samochodów</t>
  </si>
  <si>
    <t>kamery + rejestrator (wenątrz - 12szt.,zewnątrz 4szt)</t>
  </si>
  <si>
    <t>czy budynek jest użytkowany? (TAK/NIE)</t>
  </si>
  <si>
    <t>czy budynek jest przeznaczony do rozbiórki? (TAK/NIE)</t>
  </si>
  <si>
    <t>rodzaj wartości</t>
  </si>
  <si>
    <t>zabezpieczenia
(znane zabiezpieczenia p-poż i przeciw kradzieżowe)     (2)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</si>
  <si>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</si>
  <si>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</si>
  <si>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</si>
  <si>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powierzchnia użytkowa (w m²) (3)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</si>
  <si>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</si>
  <si>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</si>
  <si>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</si>
  <si>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</si>
  <si>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</si>
  <si>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</si>
  <si>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</si>
  <si>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</si>
  <si>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</si>
  <si>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</si>
  <si>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</si>
  <si>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</si>
  <si>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fundamenty – żelbetowe wylewane, ściany – konstrukcje żelbetowe prefabrykowane + murowane, słupy -  konstrukcje żelbetowe  murowane</t>
  </si>
  <si>
    <t>żelbetowe prefabrykowane</t>
  </si>
  <si>
    <t>płyty korytkowe żelbetowe  zamknięte; 2-spadowy
pokrycie - papa</t>
  </si>
  <si>
    <t>bardzo dobry</t>
  </si>
  <si>
    <t>TAK
towarowa</t>
  </si>
  <si>
    <t>fundamenty – żelbetowe wylewane, ściany – konstrukcje żelbetowe prefabrykowane + murowane</t>
  </si>
  <si>
    <t>płyty korytkowe żelbetowe  zamknięte; 1-spadowy
pokrycie - papa</t>
  </si>
  <si>
    <t>dst</t>
  </si>
  <si>
    <t>CEGŁA</t>
  </si>
  <si>
    <t>BETONOWO- DREWNIANY</t>
  </si>
  <si>
    <t>DREWNIANA - GOND</t>
  </si>
  <si>
    <t xml:space="preserve">011 r. - podjazdy dla osób niepełnosprawnych, przystosowanie łazienek dla osób niepełnosprawnych, wymiana drzwi dla wózków ,REMONT DACHU - 2015 R., wymiana stolarki okiennej w 2016 roku </t>
  </si>
  <si>
    <t>DOBRY</t>
  </si>
  <si>
    <t>BETONOWE</t>
  </si>
  <si>
    <t>BETONOWY - STYROPAPA</t>
  </si>
  <si>
    <t xml:space="preserve">REMONT DACHU 2015 R. </t>
  </si>
  <si>
    <t>NIE DOTYCZY</t>
  </si>
  <si>
    <t>DREWNIANY</t>
  </si>
  <si>
    <t>DREWNIANA- BLACHODACHÓWKA</t>
  </si>
  <si>
    <t xml:space="preserve">remont dachu, wymiana parkietu na sali, podjazd dla niepełnosprawnych </t>
  </si>
  <si>
    <t>DOSTATECZNY</t>
  </si>
  <si>
    <t>MUROWANE</t>
  </si>
  <si>
    <t>PLYTA BETONOWA</t>
  </si>
  <si>
    <t>PAPA</t>
  </si>
  <si>
    <t>REMONT GENERALNY 2006R</t>
  </si>
  <si>
    <t>DREWNIANE</t>
  </si>
  <si>
    <t>DACHÓWKA CERAMICZNA</t>
  </si>
  <si>
    <t>REMONTY W RAMACH POTRZEB</t>
  </si>
  <si>
    <t>fundamentowe bloczki betonowe zewnętrzne z cegły ceramicznej pełnej gr. 38 cm</t>
  </si>
  <si>
    <t>żelbetowe prefabrykowane z płyt kanałowych</t>
  </si>
  <si>
    <t>dwuspadowy więźba drewniana, pokrycie- eternit</t>
  </si>
  <si>
    <t xml:space="preserve"> (remont kapitalny 1985, w 2015 remont I piętra - przystosowanie pomieszczeń mieszkalnych na pomieszczenia biurowe - m.in. wymiana stolarki okiennej i drzwiowej)
w 2016 wymiana okien i drzwi w pomieszczeniach piwnicznych</t>
  </si>
  <si>
    <t>planowana do remontu</t>
  </si>
  <si>
    <t>dobry</t>
  </si>
  <si>
    <t>komputer PE T340 S-214 8GBub300 GB (serwer)</t>
  </si>
  <si>
    <t>monitor iiyama B2482HS-B1 C</t>
  </si>
  <si>
    <t>Miejsko Gminny Ośrodek Pomocy Społecznej</t>
  </si>
  <si>
    <t>Budynek sanitarno - administracyjny</t>
  </si>
  <si>
    <t>cegła pełna</t>
  </si>
  <si>
    <t>drewniany oraz w części żelbetowy</t>
  </si>
  <si>
    <t>więźba dachowa drewniana, pokrycie -dachówka cementowa zakładkowa</t>
  </si>
  <si>
    <t>2004 r,  rozbudowa pomieszczeń,wymiana okien i drzwi, docieplenie budynku szkoły ( tynk oraz izolacja cieplna)</t>
  </si>
  <si>
    <t>przewody kominowe oraz elementy urządzeń kominowych-stan dobry, wentylacja - dostateczny</t>
  </si>
  <si>
    <t>Księgowa brutto</t>
  </si>
  <si>
    <t>Budynek rozdrabniaczy</t>
  </si>
  <si>
    <t>bloczki gazobetonowe, pustaki ceramiczne</t>
  </si>
  <si>
    <t>lekkie, nieobciążone płyty gipsowo-kartonowe, płyty żelebtonowe " żerań"</t>
  </si>
  <si>
    <t>blacha profilowana</t>
  </si>
  <si>
    <t>gazobeton</t>
  </si>
  <si>
    <t>drewniany</t>
  </si>
  <si>
    <t>konstrukcja krokwiowa drewniana, pokrycie- blachodachówka</t>
  </si>
  <si>
    <t>bloczki gazobetonowe,pustaki ceramiczne</t>
  </si>
  <si>
    <t>konstrukcja krokwiowa drewniana, pokrycie - blacha profilowana</t>
  </si>
  <si>
    <t>monitoring gaśnice</t>
  </si>
  <si>
    <t>cegła silikatowa</t>
  </si>
  <si>
    <t>dźwigary stalowe, pokrycie płyty azbestowo-cementowe</t>
  </si>
  <si>
    <t>dostateczny</t>
  </si>
  <si>
    <t>monitoring dozór pracowniczy, gaśnice</t>
  </si>
  <si>
    <t>bloczki gazobetonowe</t>
  </si>
  <si>
    <t>płyta warstwowa (blacha stalowa wypełniona pianką poliuretanową)</t>
  </si>
  <si>
    <t>konstrukcja stalowa, pokrycie blacha profilowana</t>
  </si>
  <si>
    <t>ściany żelbetowe</t>
  </si>
  <si>
    <t>modernizowany 2018r.</t>
  </si>
  <si>
    <t>stal. Beton</t>
  </si>
  <si>
    <t>konstrukcja stalowa blacha</t>
  </si>
  <si>
    <t xml:space="preserve">nie dotyczy </t>
  </si>
  <si>
    <t>beton</t>
  </si>
  <si>
    <t>papa</t>
  </si>
  <si>
    <t>tremomodernizacja ścian elewacji</t>
  </si>
  <si>
    <t>murowany</t>
  </si>
  <si>
    <t>murowany zagłebiany</t>
  </si>
  <si>
    <t>blacha stalowa</t>
  </si>
  <si>
    <t xml:space="preserve">murowany </t>
  </si>
  <si>
    <t>kryty papą</t>
  </si>
  <si>
    <t>eternit</t>
  </si>
  <si>
    <t>konstrukcja stalowa</t>
  </si>
  <si>
    <t>kapitalny remont, modernizacja budynku 2014</t>
  </si>
  <si>
    <t>dorby</t>
  </si>
  <si>
    <t>murowany zagłębiany</t>
  </si>
  <si>
    <t>grunt rodzimy</t>
  </si>
  <si>
    <t>Komputer Opti Plex</t>
  </si>
  <si>
    <t>Monitoring SUW Czarne Małe</t>
  </si>
  <si>
    <t>ściany piwnic murowane z bloczków betonowych, ściany kondygnacji naziemnych z bloczków betonowych YTONG, ściany wewnętrzne konstrukcyjne - SILKA</t>
  </si>
  <si>
    <t>żelbetowe</t>
  </si>
  <si>
    <t>dach konstrukcji drewnianej, pokrycie gont bitumiczny</t>
  </si>
  <si>
    <t>prace remontowe prowadzone na bieżąco</t>
  </si>
  <si>
    <t>ściany szkieletowe - żelbetowe z wypełnieniem z bloczków gazobetonowych</t>
  </si>
  <si>
    <t>z płyt korytkowych (żelbet)</t>
  </si>
  <si>
    <t>dach z konstrukcji stalowej o kształcie eliptycznym pokryty dwoma warstwami blach fałdowych, wewnątrz ocieplonych wełną mineralną, dach budynku zaplecza o konstrukcji więźby drewnianej kryty blachą falistą</t>
  </si>
  <si>
    <t>ściany z cegły ceramicznej pełnej</t>
  </si>
  <si>
    <t>stop nad piwnicą tzw. Odcinkowy - belki konstrukcje stalowe - wypełnione z cegły ceramicznej pełnej, strop nad piętrem i parterem - drewniany</t>
  </si>
  <si>
    <t>więźba dachowa drewniana, pokrycie dachówką cementową</t>
  </si>
  <si>
    <t>ściany z cegły wapienno - piaskowej i gazobetonu</t>
  </si>
  <si>
    <t>z płyt kanałowych (żelbet)</t>
  </si>
  <si>
    <t>dach o kontrukcji drewnianej, blachodachówka</t>
  </si>
  <si>
    <t>ceglane</t>
  </si>
  <si>
    <t>strop typu kleina, ceglany oparty na belkach stalowych</t>
  </si>
  <si>
    <t>więźba dachowa drewniania, falista płyta bitumiczna</t>
  </si>
  <si>
    <t>ściany fundamentowe z bloczków betonowych, ściany - gazobeton</t>
  </si>
  <si>
    <t>stropodach pełny, stal - styropian</t>
  </si>
  <si>
    <t>więźba dachowa drewniana, pokrycie z blachy dachowej tłoczonej tzw. blachodachówki</t>
  </si>
  <si>
    <t>cegła pełna ceramiczna</t>
  </si>
  <si>
    <t>stropodach pełny, żelbetowy</t>
  </si>
  <si>
    <t>więźba dachowa drewniana, pokrycie dachu styropapie</t>
  </si>
  <si>
    <t>brak stropu</t>
  </si>
  <si>
    <t>wielopłaciowy, więźba drewniana, pokrycie z blachy tłocznoej tzw. blachodachówki</t>
  </si>
  <si>
    <t>dach z płyt panwiowych WK70/is, pokrycie dachu styropapa</t>
  </si>
  <si>
    <t xml:space="preserve">gazobeton </t>
  </si>
  <si>
    <t>drewniane</t>
  </si>
  <si>
    <t>dwuspadowy, więźba drewniana, blachodachówka</t>
  </si>
  <si>
    <t xml:space="preserve">cegła pełna  </t>
  </si>
  <si>
    <t>ceglane na belkach stalowych</t>
  </si>
  <si>
    <t>cegła ceramiczna, gazobeton</t>
  </si>
  <si>
    <t>ceramiczny (nad piwnicą), drewniane (pozostałe)</t>
  </si>
  <si>
    <t>drewniana, dachówka</t>
  </si>
  <si>
    <t xml:space="preserve">cegła ceramiczna  </t>
  </si>
  <si>
    <t>drewniany, blachodachówka powlekana</t>
  </si>
  <si>
    <t>ściany fund. z bloczków betonowych ściany zewnętrzne z cegły ceramicznej i bloczków gazobeton, wewnętrzne z cegły pełnej</t>
  </si>
  <si>
    <t>prefabrykowane typu żerańskiego</t>
  </si>
  <si>
    <t>stropodach o konstrukcji żelbetowej z płytek korytkowych, papa asfaltowa</t>
  </si>
  <si>
    <t>cegła ceramiczna, bloczki gazobeton</t>
  </si>
  <si>
    <t>żelbetowy</t>
  </si>
  <si>
    <t>drewniana, dachówka ceramiczna</t>
  </si>
  <si>
    <t>stropodach, papa</t>
  </si>
  <si>
    <t>cegła</t>
  </si>
  <si>
    <t>żelbeton</t>
  </si>
  <si>
    <t>żelbeton, papa</t>
  </si>
  <si>
    <t xml:space="preserve">drewniane </t>
  </si>
  <si>
    <t xml:space="preserve">dachówka </t>
  </si>
  <si>
    <t>drewniana</t>
  </si>
  <si>
    <t xml:space="preserve">blachodachówka </t>
  </si>
  <si>
    <t xml:space="preserve">cegła pełna </t>
  </si>
  <si>
    <t xml:space="preserve">drewniane  żelbetowe </t>
  </si>
  <si>
    <t>drewniana             dachówka ceramiczna , papa</t>
  </si>
  <si>
    <t>pruski mur</t>
  </si>
  <si>
    <t xml:space="preserve">drewniany </t>
  </si>
  <si>
    <t xml:space="preserve">dachówka karpiówka </t>
  </si>
  <si>
    <t>blachodachówka papa</t>
  </si>
  <si>
    <t xml:space="preserve">dachówka  ceramiczna </t>
  </si>
  <si>
    <t xml:space="preserve">dachówka ceramiczna </t>
  </si>
  <si>
    <t>drewniany żelbetowy</t>
  </si>
  <si>
    <t>dachówka ceramiczna</t>
  </si>
  <si>
    <t>drewniana  blachodachówka  papa</t>
  </si>
  <si>
    <t>drewniana  eternit, papa bitumiczna</t>
  </si>
  <si>
    <t xml:space="preserve"> żelbetowy</t>
  </si>
  <si>
    <t>blacha</t>
  </si>
  <si>
    <t>użytkowy-siłownia dz.207/1</t>
  </si>
  <si>
    <t>Siemczyno</t>
  </si>
  <si>
    <t xml:space="preserve">żelbetowy </t>
  </si>
  <si>
    <t xml:space="preserve">konstrukcja stalowa </t>
  </si>
  <si>
    <t xml:space="preserve">stal powlekana </t>
  </si>
  <si>
    <t>Stacja uzdatniania wody w Czarnym Małym</t>
  </si>
  <si>
    <t>ksiegowa brutto</t>
  </si>
  <si>
    <t>m.Czarne Małe</t>
  </si>
  <si>
    <t>Budynek WOPR- działka 440/8</t>
  </si>
  <si>
    <t xml:space="preserve">odtworzeniowa </t>
  </si>
  <si>
    <t xml:space="preserve">ul.Złocieniecka </t>
  </si>
  <si>
    <t>komputer Vostro 3470 Win 10- Bołtun</t>
  </si>
  <si>
    <t>depozytor kluczy -Assa Bloy Traka 21</t>
  </si>
  <si>
    <t>komputer Vostro 3470 Win 10- Smyk</t>
  </si>
  <si>
    <t>laptop L580 w10 P i 5 15,6'- Naruszewicz</t>
  </si>
  <si>
    <t>Kamera obrotowa na rynku</t>
  </si>
  <si>
    <t>maszyna do szycia Łucznik owerlok ultralock 720 D</t>
  </si>
  <si>
    <t>komputer Lenovo V530S SFF 11BM003TPB i5-9400 W10 PRO</t>
  </si>
  <si>
    <t>maszyna do szycia Łucznik Kornelia II</t>
  </si>
  <si>
    <t>komputer DELL Vostro 3681 i3-10100</t>
  </si>
  <si>
    <t>UPS EVER SINLINE RT XL 3000 zasilajacy urządzenia w serwerowni</t>
  </si>
  <si>
    <t>1 gaśnica gastronomiczna, 2 gaśnice proszkowe, alarm, dozór agencji ochrony przez część doby, dozór pracowniczy przez część doby, czujniki ruchu i urządzenie alarmowe</t>
  </si>
  <si>
    <t>komputer przenośny laptop 8szt*1599</t>
  </si>
  <si>
    <t>komputer przenośny laptop 5*2513,98</t>
  </si>
  <si>
    <t>Tablet Samsung T820 TAB S9</t>
  </si>
  <si>
    <t>Laptop Dell 5505 R7</t>
  </si>
  <si>
    <t>Laptop ASUS X543MA - 35 sztuk</t>
  </si>
  <si>
    <t>Laptop ACER Aspire 3 - 20 sztuk</t>
  </si>
  <si>
    <t>Laptop HUAWEI Mate Book D 14 - 4 sztuki</t>
  </si>
  <si>
    <t>Drukarka OKI C823</t>
  </si>
  <si>
    <t>Komputer  Firecom</t>
  </si>
  <si>
    <t>Centrala telefoniczna SLICAN IPL 256</t>
  </si>
  <si>
    <t>Komputer HP 600 MT i7</t>
  </si>
  <si>
    <t>Komputer serwer E2288G</t>
  </si>
  <si>
    <t>Komputer Dell AiO - 25 sztuk</t>
  </si>
  <si>
    <t>Urządzenie wielofunkcyjne CANON</t>
  </si>
  <si>
    <t>Komputer DEL</t>
  </si>
  <si>
    <t>Laptop IDEA PAD 3</t>
  </si>
  <si>
    <t>telewizor Samsung + akcesoria (gabinet Burmistrza)</t>
  </si>
  <si>
    <t>komputer Dell Vostro 3670MT-Smyk</t>
  </si>
  <si>
    <t>system nagłośnienia +akcesoria  - Sala Narad</t>
  </si>
  <si>
    <t>zestaw komputerowy Lenovo V530S SFF- Rodzeń</t>
  </si>
  <si>
    <t>laptop Lenovo V15-II L-Leśniowski</t>
  </si>
  <si>
    <t>laptop Acer Trawel Mete 15,6'- praca zdalna</t>
  </si>
  <si>
    <t>tablet Lenovo TAB M10 LTE- Rada Miejska -(16szt. X 788,15=12.450,36)</t>
  </si>
  <si>
    <t>Notebook DELL Latitude 3510 Win10Pro -i5- 10310U</t>
  </si>
  <si>
    <t>komputer DELL Vostro 3888 i5-10400</t>
  </si>
  <si>
    <t>ekspres ciśnieniowy do kawy Delonghi Perfecta EVO</t>
  </si>
  <si>
    <t>ekspres ciśnieniowy do kawy BEKO CEG5311X</t>
  </si>
  <si>
    <t>stacja dokująca DELL WD19S 130W</t>
  </si>
  <si>
    <t>komputer PC Lenovo V55t Gen 2 Ryzen 5</t>
  </si>
  <si>
    <t>78-550 Czaplinek ul. Drahimska 3a (mieszkanie chronione-interwencyjne)</t>
  </si>
  <si>
    <t>aparat fotograficzny SONY A6600</t>
  </si>
  <si>
    <t xml:space="preserve">zesaw komputerowy LENOVO THINCENTRE M920 -S i59500 +Monitor IIYAMA 23,8' - ŁESYK </t>
  </si>
  <si>
    <t xml:space="preserve">komputer DELL DESKOP VOSTRO 3681 - Narewski </t>
  </si>
  <si>
    <t>zestaw komputerowy DELL VOSTRO 3888 + monitor DELL 23' ( 2 SZT USC 4989x2 = 9978)</t>
  </si>
  <si>
    <t>zestaw komputerowy DELL VOSTRO 3681 SFF -JANISZAK</t>
  </si>
  <si>
    <t xml:space="preserve">zestaw komputerowy DELL VOSTRO 3681 SFF + monitor PHOILIPS 23' - KWACZ </t>
  </si>
  <si>
    <t>tablet Lenovo M10 - obsługa osób niesłyszących</t>
  </si>
  <si>
    <t>tablet GALAXY TAB A7 - system pracy zdalnej ( 4 sztuki X 1775,15 = 7100,60</t>
  </si>
  <si>
    <t xml:space="preserve">NOTEBOOK ASUS P2540FA-DM057OR- system pracy zdalnej </t>
  </si>
  <si>
    <t xml:space="preserve">NOTEBOOK LENOVO V15 - Komisja Gminnej Profilaktyki - CYLKOWSKA </t>
  </si>
  <si>
    <t>Komputer desktop X-KOM + Monitor</t>
  </si>
  <si>
    <t>Laptop 1,6</t>
  </si>
  <si>
    <t>Wideomonitoring Oczyszczalnia ścieków</t>
  </si>
  <si>
    <t>Wideomonitoring Cmentarz Czazplinek</t>
  </si>
  <si>
    <t>Budżet</t>
  </si>
  <si>
    <t>JEDNOSTKI OSP</t>
  </si>
  <si>
    <t>Marka</t>
  </si>
  <si>
    <t>Typ, model</t>
  </si>
  <si>
    <t>Nr podw./ nadw.</t>
  </si>
  <si>
    <t>Nr rej.</t>
  </si>
  <si>
    <t>Rodzaj         
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</si>
  <si>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</si>
  <si>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</si>
  <si>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</si>
  <si>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</si>
  <si>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</si>
  <si>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</si>
  <si>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Czy pojazd służy do nauki jazdy? (TAK/NIE)</t>
  </si>
  <si>
    <t>Przebieg</t>
  </si>
  <si>
    <t>Suma ubezpieczenia (wartość pojazdu z VAT)</t>
  </si>
  <si>
    <t>Okres ubezpieczenia OC i NW</t>
  </si>
  <si>
    <t>Okres ubezpieczenia AC i KR</t>
  </si>
  <si>
    <t>Ryzyka objęte ubezpieczeniem (zaznaczone X)</t>
  </si>
  <si>
    <t>Od</t>
  </si>
  <si>
    <t>Do</t>
  </si>
  <si>
    <t>OC</t>
  </si>
  <si>
    <t>NNW</t>
  </si>
  <si>
    <t>AC</t>
  </si>
  <si>
    <t>ASS</t>
  </si>
  <si>
    <t>Urząd Miejski</t>
  </si>
  <si>
    <t>Sam</t>
  </si>
  <si>
    <t>PPX007080019</t>
  </si>
  <si>
    <t>ZDR Y134</t>
  </si>
  <si>
    <t>przyczepa lekka podłodziowa</t>
  </si>
  <si>
    <t>nd</t>
  </si>
  <si>
    <t>29.05.2008</t>
  </si>
  <si>
    <t>x</t>
  </si>
  <si>
    <t>Star</t>
  </si>
  <si>
    <t>ZDR 12798</t>
  </si>
  <si>
    <t>specjalny pożarniczy</t>
  </si>
  <si>
    <t>31.12.1987</t>
  </si>
  <si>
    <t>ZDR J037</t>
  </si>
  <si>
    <t>31.12.1974</t>
  </si>
  <si>
    <t>Jelcz</t>
  </si>
  <si>
    <t>SUJ014024V0000080</t>
  </si>
  <si>
    <t>KGS 0973</t>
  </si>
  <si>
    <t>31.12.1997</t>
  </si>
  <si>
    <t>Ford</t>
  </si>
  <si>
    <t>Transit</t>
  </si>
  <si>
    <t>WF04XXBDFL4Y89485</t>
  </si>
  <si>
    <t>ZDR U887</t>
  </si>
  <si>
    <t>31.12.2004</t>
  </si>
  <si>
    <t>Volkswagen</t>
  </si>
  <si>
    <t>Transporter</t>
  </si>
  <si>
    <t>WV2ZZZ70ZTH055145</t>
  </si>
  <si>
    <t>ZDR 22166</t>
  </si>
  <si>
    <t>31.05.1996</t>
  </si>
  <si>
    <t>3470</t>
  </si>
  <si>
    <t>KOP 007Y</t>
  </si>
  <si>
    <t>przyczepa</t>
  </si>
  <si>
    <t>31.12.1985</t>
  </si>
  <si>
    <t>Zeppa</t>
  </si>
  <si>
    <t>SY9PC500A306K1091</t>
  </si>
  <si>
    <t>ZDR P480</t>
  </si>
  <si>
    <t>31.12.2003</t>
  </si>
  <si>
    <t>Man</t>
  </si>
  <si>
    <t>WMAN04ZZ8CY286283</t>
  </si>
  <si>
    <t>ZDR 22444</t>
  </si>
  <si>
    <t>08.11.2012</t>
  </si>
  <si>
    <t>WV2ZZZ7HZ9H072212</t>
  </si>
  <si>
    <t>ZDR09090</t>
  </si>
  <si>
    <t>osobowy</t>
  </si>
  <si>
    <t>14.11.2008</t>
  </si>
  <si>
    <t>Mercedes</t>
  </si>
  <si>
    <t>WDB61526415192891</t>
  </si>
  <si>
    <t>ZDR 04227</t>
  </si>
  <si>
    <t>specjalny</t>
  </si>
  <si>
    <t>21.08.1986</t>
  </si>
  <si>
    <t>Renault</t>
  </si>
  <si>
    <t>Premium</t>
  </si>
  <si>
    <t>VF629AHA000008385</t>
  </si>
  <si>
    <t>ZDR 22407</t>
  </si>
  <si>
    <t>ciężarowy</t>
  </si>
  <si>
    <t>26.10.2012</t>
  </si>
  <si>
    <t>Dacia SD Sandero</t>
  </si>
  <si>
    <t>SD Sandero</t>
  </si>
  <si>
    <t>UU15SDA1C54877417</t>
  </si>
  <si>
    <t>ZDR31666</t>
  </si>
  <si>
    <t>29-04-2016</t>
  </si>
  <si>
    <t>Mercedes Benz</t>
  </si>
  <si>
    <t>Benz LAF</t>
  </si>
  <si>
    <t>35811714119853</t>
  </si>
  <si>
    <t>ZDR J233</t>
  </si>
  <si>
    <t>04.10.2002</t>
  </si>
  <si>
    <t xml:space="preserve"> -</t>
  </si>
  <si>
    <t>SV9PC400XA0GK1037</t>
  </si>
  <si>
    <t>ZDR Y926</t>
  </si>
  <si>
    <t>09.07.2010</t>
  </si>
  <si>
    <t>TRAMP</t>
  </si>
  <si>
    <t>TRAIL</t>
  </si>
  <si>
    <t>SYUB13H000CK005677</t>
  </si>
  <si>
    <t>ZDRPH77</t>
  </si>
  <si>
    <t>09.09.2013</t>
  </si>
  <si>
    <t>Volvo</t>
  </si>
  <si>
    <t>Fl</t>
  </si>
  <si>
    <t>YV2TOY1B0LZ132225</t>
  </si>
  <si>
    <t>ZDR47440</t>
  </si>
  <si>
    <t>MAN</t>
  </si>
  <si>
    <t>WMAL80ZZZ3Y117549</t>
  </si>
  <si>
    <t>ZDR 47816</t>
  </si>
  <si>
    <t>04.11.2003</t>
  </si>
  <si>
    <t>Mazury</t>
  </si>
  <si>
    <t>21H 1250R</t>
  </si>
  <si>
    <t>SYFP2000IM000025</t>
  </si>
  <si>
    <t>ZDRXN41</t>
  </si>
  <si>
    <t>przyczepa ciężarowa</t>
  </si>
  <si>
    <t>WMANF041277M128792</t>
  </si>
  <si>
    <t>ZDR 50899</t>
  </si>
  <si>
    <t>VOLKSWAGEN</t>
  </si>
  <si>
    <t>CARAVELLE</t>
  </si>
  <si>
    <t>WV2ZZZ70ZPH125330</t>
  </si>
  <si>
    <t>ZDR51773</t>
  </si>
  <si>
    <t>06.02.2024</t>
  </si>
  <si>
    <t>Transporter 2,4 D</t>
  </si>
  <si>
    <t>WV2ZZZ70ZRH097649</t>
  </si>
  <si>
    <t>ZDR E252</t>
  </si>
  <si>
    <t>16.12.1996</t>
  </si>
  <si>
    <t>Mondeo</t>
  </si>
  <si>
    <t>WFONXXGBBNRT88101</t>
  </si>
  <si>
    <t>ZDR02737</t>
  </si>
  <si>
    <t>30.11.1994</t>
  </si>
  <si>
    <t>Ursus</t>
  </si>
  <si>
    <t>C-360</t>
  </si>
  <si>
    <t>ZDR 77EL</t>
  </si>
  <si>
    <t>ciągnik rolniczy</t>
  </si>
  <si>
    <t>11.09.1985</t>
  </si>
  <si>
    <t>C-355</t>
  </si>
  <si>
    <t>ZDRC695</t>
  </si>
  <si>
    <t>19.09.1975</t>
  </si>
  <si>
    <t>POM Złocieniec</t>
  </si>
  <si>
    <t xml:space="preserve"> TO-Z0</t>
  </si>
  <si>
    <t>KOO50052</t>
  </si>
  <si>
    <t>KOP659Y</t>
  </si>
  <si>
    <t>31.12.1989</t>
  </si>
  <si>
    <t>Jednoosiowa</t>
  </si>
  <si>
    <t>0047</t>
  </si>
  <si>
    <t>ZDRPW52</t>
  </si>
  <si>
    <t>31.12.1982</t>
  </si>
  <si>
    <t xml:space="preserve">Thule </t>
  </si>
  <si>
    <t>Trailers T4</t>
  </si>
  <si>
    <t>UH2000E597P202508</t>
  </si>
  <si>
    <t>ZDRX636</t>
  </si>
  <si>
    <t>31.12.2007</t>
  </si>
  <si>
    <t>Premium 22AXB3</t>
  </si>
  <si>
    <t>VF622AXB0A0005733</t>
  </si>
  <si>
    <t>ZDR02686</t>
  </si>
  <si>
    <t>T4 2,4D</t>
  </si>
  <si>
    <t>WV1ZZZ70ZXH082758</t>
  </si>
  <si>
    <t>ZDR15273</t>
  </si>
  <si>
    <t>15.12.1998</t>
  </si>
  <si>
    <t>P422 KSD</t>
  </si>
  <si>
    <t>SUJP422BAY0000784</t>
  </si>
  <si>
    <t>ZDR16572</t>
  </si>
  <si>
    <t>15.03.2000</t>
  </si>
  <si>
    <t>WV1ZZZ70ZXH004590</t>
  </si>
  <si>
    <t>ZDR23212</t>
  </si>
  <si>
    <t>02.06.1998</t>
  </si>
  <si>
    <t>MAN 19.343</t>
  </si>
  <si>
    <t>WMAT020014M190812</t>
  </si>
  <si>
    <t>ZDR23352</t>
  </si>
  <si>
    <t>06.01.1995</t>
  </si>
  <si>
    <t>WMATO22247M225864</t>
  </si>
  <si>
    <t>ZDR 25899</t>
  </si>
  <si>
    <t>asenizacyjny - specjalny</t>
  </si>
  <si>
    <t>T5</t>
  </si>
  <si>
    <t>WV1ZZZ7JZ8X000268</t>
  </si>
  <si>
    <t>ZDR 29817</t>
  </si>
  <si>
    <t>22.06.2007</t>
  </si>
  <si>
    <t>przyczepa lekka</t>
  </si>
  <si>
    <t>BRENDERUP</t>
  </si>
  <si>
    <t>YU100B013FP499081</t>
  </si>
  <si>
    <t>ZDR PN 48</t>
  </si>
  <si>
    <t>Przyczepa ciężarowa</t>
  </si>
  <si>
    <t>POLKON PK183</t>
  </si>
  <si>
    <t>SXGPK18336PPN1091</t>
  </si>
  <si>
    <t>ZDR PW06</t>
  </si>
  <si>
    <t>przewóz kontenerów</t>
  </si>
  <si>
    <t>27.07.2006</t>
  </si>
  <si>
    <t xml:space="preserve">
03.09.2023
</t>
  </si>
  <si>
    <t>MAN26310</t>
  </si>
  <si>
    <t>WMAT37ZZZ1L025951</t>
  </si>
  <si>
    <t>ZDR31099</t>
  </si>
  <si>
    <t>01.03.2001</t>
  </si>
  <si>
    <t>Bucher Schorling</t>
  </si>
  <si>
    <t>City Cat 2020</t>
  </si>
  <si>
    <t>TEB50CC2028134368</t>
  </si>
  <si>
    <t>wolnobieżny - zamiatarka</t>
  </si>
  <si>
    <t>06.2003</t>
  </si>
  <si>
    <t>RENAULT</t>
  </si>
  <si>
    <t>PREMIUM</t>
  </si>
  <si>
    <t>VF629AHB000001622</t>
  </si>
  <si>
    <t>ZDR21514</t>
  </si>
  <si>
    <t>20.03.2012</t>
  </si>
  <si>
    <t>WV1ZZZ7JZ8X019490</t>
  </si>
  <si>
    <t>ZDR35120</t>
  </si>
  <si>
    <t>Peugeot</t>
  </si>
  <si>
    <t>Expert</t>
  </si>
  <si>
    <t>VF3XUAHZ8CZ050530</t>
  </si>
  <si>
    <t>ZDR36722</t>
  </si>
  <si>
    <t>specjalny - pogrzebowy</t>
  </si>
  <si>
    <t>Stim</t>
  </si>
  <si>
    <t>S22</t>
  </si>
  <si>
    <t>SYAS22HK0H0001849</t>
  </si>
  <si>
    <t>ZDRXA41</t>
  </si>
  <si>
    <t xml:space="preserve"> - </t>
  </si>
  <si>
    <t>Wiola</t>
  </si>
  <si>
    <t>W2</t>
  </si>
  <si>
    <t>SUCE6APA4H1004767</t>
  </si>
  <si>
    <t>ZDRXA64</t>
  </si>
  <si>
    <t>Iveco</t>
  </si>
  <si>
    <t>Daily</t>
  </si>
  <si>
    <t>ZCFC3584005725285</t>
  </si>
  <si>
    <t>ZDR 46797</t>
  </si>
  <si>
    <t>Scania</t>
  </si>
  <si>
    <t>P-320</t>
  </si>
  <si>
    <t>YS2P6X20002174002</t>
  </si>
  <si>
    <t>ZDR 46546</t>
  </si>
  <si>
    <t>50 C 18 Daily</t>
  </si>
  <si>
    <t>ZCFC50D0005675971</t>
  </si>
  <si>
    <t>ZDR47623</t>
  </si>
  <si>
    <t>Clio</t>
  </si>
  <si>
    <t>VF1CR1R0H36337530</t>
  </si>
  <si>
    <t>ZDR44697</t>
  </si>
  <si>
    <t>05.09.2006</t>
  </si>
  <si>
    <t>Grand</t>
  </si>
  <si>
    <t>Azura</t>
  </si>
  <si>
    <t>VF9ZV5R01DT607141</t>
  </si>
  <si>
    <t>TGA</t>
  </si>
  <si>
    <t>WMANH18ZZ971077248</t>
  </si>
  <si>
    <t>ZDR48405</t>
  </si>
  <si>
    <t>Rydwan</t>
  </si>
  <si>
    <t>Euro</t>
  </si>
  <si>
    <t>SYBL10000M0000428</t>
  </si>
  <si>
    <t>ZDRXN28</t>
  </si>
  <si>
    <t>Melex</t>
  </si>
  <si>
    <t>N.Car</t>
  </si>
  <si>
    <t>SXM8FTF2LMM710150</t>
  </si>
  <si>
    <t>ZDR7M01</t>
  </si>
  <si>
    <t>ESCORTS</t>
  </si>
  <si>
    <t>FARMTRAC</t>
  </si>
  <si>
    <t>M6SH09RLMMF534971</t>
  </si>
  <si>
    <t>ZDR23EP</t>
  </si>
  <si>
    <t>DAF</t>
  </si>
  <si>
    <t>FAN CF 75.310U</t>
  </si>
  <si>
    <t>XLRAS75PC0E910980</t>
  </si>
  <si>
    <t>ZDR46565</t>
  </si>
  <si>
    <t>ciężarowy -wywóz śmieci</t>
  </si>
  <si>
    <t>Transit Custom</t>
  </si>
  <si>
    <t>WF0YXXTTGYDR73063</t>
  </si>
  <si>
    <t>ZDR52963</t>
  </si>
  <si>
    <t>08.08.2013</t>
  </si>
  <si>
    <t>28.06.2022</t>
  </si>
  <si>
    <t>B26 MT2600</t>
  </si>
  <si>
    <t>YU100B268NP734131</t>
  </si>
  <si>
    <t>ZDRXT69</t>
  </si>
  <si>
    <t>Partner</t>
  </si>
  <si>
    <t>VF37B9HF0FN522993</t>
  </si>
  <si>
    <t>ZDR52972</t>
  </si>
  <si>
    <t>odostawczy</t>
  </si>
  <si>
    <t>ZCFA1MJ0302523519</t>
  </si>
  <si>
    <t>ZDR53526</t>
  </si>
  <si>
    <t>Premium 270</t>
  </si>
  <si>
    <t>VF629AHB000001771</t>
  </si>
  <si>
    <t>ZDR53524</t>
  </si>
  <si>
    <t>OSP Czaplinek</t>
  </si>
  <si>
    <t>OSP Broczyno</t>
  </si>
  <si>
    <t>Liczba członków MDP</t>
  </si>
  <si>
    <t>Liczba członków OSP</t>
  </si>
  <si>
    <t>ul. Wałecka 49
ul. Słoneczna 27
78-550 Czaplinek</t>
  </si>
  <si>
    <t>dostateczny (planowany remont)</t>
  </si>
  <si>
    <t>częściowo</t>
  </si>
  <si>
    <t xml:space="preserve">laptop DELL G15 </t>
  </si>
  <si>
    <t>notebook Dell</t>
  </si>
  <si>
    <t>skaner 3D Creality</t>
  </si>
  <si>
    <t>samsung tablet</t>
  </si>
  <si>
    <t xml:space="preserve">Tablica interaktywna myBOARD 84C </t>
  </si>
  <si>
    <t>Komputer Dell 790 + monitor Dell 19''</t>
  </si>
  <si>
    <t xml:space="preserve">Zestaw multimedialny (tablica +projektor) </t>
  </si>
  <si>
    <t xml:space="preserve">Projektor krótkoogniskowy Epson EB-530 </t>
  </si>
  <si>
    <t xml:space="preserve">Drukarka OKI B412 </t>
  </si>
  <si>
    <t>Monitor interaktywny Newlie Trutouch 75''</t>
  </si>
  <si>
    <t xml:space="preserve">drukarka 3D </t>
  </si>
  <si>
    <t>hafciarka Janome</t>
  </si>
  <si>
    <t xml:space="preserve">monitor interaktywny myBOARD 75"   </t>
  </si>
  <si>
    <t xml:space="preserve">FunFlor podłoga interaktywna </t>
  </si>
  <si>
    <t>Tabela nr 5</t>
  </si>
  <si>
    <t>Tabela nr 6 - Wykaz pojazdów w Gminie Czaplinek</t>
  </si>
  <si>
    <t>Tabela nr 7 - Wykaz jednosek OSP w Gminie Czaplinek</t>
  </si>
  <si>
    <t>Informacje o szkodach w ostatnich 3 latach</t>
  </si>
  <si>
    <t>Ubezpieczony</t>
  </si>
  <si>
    <t>Ryzyko</t>
  </si>
  <si>
    <t>Opis szkody</t>
  </si>
  <si>
    <t>Wypłata</t>
  </si>
  <si>
    <t>Urząd Gminy</t>
  </si>
  <si>
    <t>OC ogólne</t>
  </si>
  <si>
    <t>OC komunikacyjne</t>
  </si>
  <si>
    <t>2017 rok</t>
  </si>
  <si>
    <t>Szyby</t>
  </si>
  <si>
    <t>Pęknięcie szyby w oknie - dokładna przyczyna powstania szkody nie jest znana</t>
  </si>
  <si>
    <t>OC dróg</t>
  </si>
  <si>
    <t>Uszkodzenie pojazdu na drodze wskutek najechania na ubytek w nawierzchni drogi</t>
  </si>
  <si>
    <t>Mienie od ognia i innych zdarzeń</t>
  </si>
  <si>
    <t>Uszkodzenie 3 zasilaczy UPS awaryjnych wskutek burzy</t>
  </si>
  <si>
    <t>Zniszczenie dwóch tablic edukacyjnych (pleksa) poprzez pomalowanie ich spreyem przez nieznanych sprawców</t>
  </si>
  <si>
    <t>Kradzież</t>
  </si>
  <si>
    <t>Kradzież dwóch ławek i dwóch ławostołów przez nieznanych sprawców</t>
  </si>
  <si>
    <t>Zniszczenie tablicy edukacyjnej (pleksa) poprzez pomalowanie jej spreyem przez nieznanych sprawców</t>
  </si>
  <si>
    <t>Zalanie pomieszczeń w budynku szkoły (korytarz, sala nr 3, gabinet dyrektora) w wyniku intensywnych opadów deszczu.</t>
  </si>
  <si>
    <t>Zniszczenie ogrodzenia w wyniku odłamania konaru drzewa podczas silnych porywów wiatru.</t>
  </si>
  <si>
    <t xml:space="preserve"> NNW OSP</t>
  </si>
  <si>
    <t>Uraz ciała podczas akcji pożarniczej</t>
  </si>
  <si>
    <t>Obrażenia ciała  członka OSP w wyniku gwałtownego hamowania pojazdu pożarniczego .</t>
  </si>
  <si>
    <t xml:space="preserve">NNW OSP </t>
  </si>
  <si>
    <t>Po wezwaniu na akcję ratunkową w drodze z domu do strażnicy  poszkodowany poślizgnął się i upadł na schodach</t>
  </si>
  <si>
    <t>Zniszczenie kabli teletechnicznych przez firmę wykonujacą roboty związane z usuwaniem pnia drzewa.</t>
  </si>
  <si>
    <t>Uraz ciała powstały podczas prowadzenia działań ratowniczych budynku mieszkalnego-wielorodzinnego (podczas ewakuacji na poszkodowanego spadła część stropu)</t>
  </si>
  <si>
    <t>RAZEM ZA ROK 2017</t>
  </si>
  <si>
    <t>2018 rok</t>
  </si>
  <si>
    <t>Uszkodzenie  lodówko-zamrażarki w mieszkaniu wskutek przepięcia kabla.</t>
  </si>
  <si>
    <t>Awaria - rozerwanie chłodnicy oraz zniszczenie mienia wskutek tej usterki.</t>
  </si>
  <si>
    <t>Zerwanie desek kompozytowych z pomostu wskutek zamarznięcia jeziora przy bardzo wysokim  stanie wody ( 30 cm ponad pokład).</t>
  </si>
  <si>
    <t>Kradzież tablicy (instalacja rekreacyjna) przez nieznanych sprawców</t>
  </si>
  <si>
    <t>Uszkodzenie instalacji rekreacyjnych (tablic) wskutek działania nieznanych sprawców</t>
  </si>
  <si>
    <t>Uszkodzenie słupka i czujki szlabanu przez pojazd.</t>
  </si>
  <si>
    <t>Zniszczenie mienia wskutek aktu wandalizmu przez uszkodzenie drzwi wejściowych do domku ratownika.</t>
  </si>
  <si>
    <t>Elektronika</t>
  </si>
  <si>
    <t>Uszkodzenie komputera PC wskutek nieumyślnego zrzucenia sprzętu na podłogę</t>
  </si>
  <si>
    <t>Zniszczenie gabloty  ogłoszeniowej (uszkodzenie zamków drzwi oraz rozbicie szyby hartowanej) przez nieznanych sprawców.</t>
  </si>
  <si>
    <t>Zalanie piwnicy wskutek awarii sieci wodociągowej.</t>
  </si>
  <si>
    <t>Zalanie fekaliami domu jednorodzinnego</t>
  </si>
  <si>
    <t>Uszkodzenie mienia ruchomego (sprzęt elektroniczny) wskutek zalania pomieszczenia piwnicznego podczas awarii sieci wodociągowej</t>
  </si>
  <si>
    <t>Uszkodzenie środków obrotowych wskutek zalania pomieszczenia piwnicznego podczas awarii sieci wodociągowej.</t>
  </si>
  <si>
    <t>RAZEM ZA ROK 2018</t>
  </si>
  <si>
    <t>2019 rok</t>
  </si>
  <si>
    <t>Wybicie szyby oraz uszkodzenie okna przez nieznanych sprawców</t>
  </si>
  <si>
    <t>uszkodzenie pojazdu na drodze - kolizja</t>
  </si>
  <si>
    <t>Uraz ciała podczas ćwiczeń z zakresu gaszenia pożarów mieszanin gazowych.</t>
  </si>
  <si>
    <t>uszkodzenie stelaża namiotu ekspresowego wskutek podmuchu wiatru</t>
  </si>
  <si>
    <t>Uszkodzenie szyby w zaparkowanym pojeździe wskutek uderzenia kamieniem podczas koszenia trawy</t>
  </si>
  <si>
    <t>RAZEM ZA ROK 2019</t>
  </si>
  <si>
    <t>kserokopiarka</t>
  </si>
  <si>
    <t>Komputer</t>
  </si>
  <si>
    <t>komputer</t>
  </si>
  <si>
    <t>gaśnice GP 2;GP 6; monitoring</t>
  </si>
  <si>
    <t>Zakład Gospodarki Komunalnej  
w Czaplinku Sp. z o.o.</t>
  </si>
  <si>
    <t>Urządzenie wielofunkcyjne Xerox szt 2</t>
  </si>
  <si>
    <t xml:space="preserve">Komputer x-kom szt 2 </t>
  </si>
  <si>
    <t>Master</t>
  </si>
  <si>
    <t>VF1MAFCYN52718550</t>
  </si>
  <si>
    <t>ZDR52983</t>
  </si>
  <si>
    <t>TGS</t>
  </si>
  <si>
    <t>WMA74SZZX9L055585</t>
  </si>
  <si>
    <t>ZDR52966</t>
  </si>
  <si>
    <t>ciężarowy specjalny beczka</t>
  </si>
  <si>
    <t>Case</t>
  </si>
  <si>
    <t>695SR-4PS</t>
  </si>
  <si>
    <t>NAGH00369</t>
  </si>
  <si>
    <t>kopark ładowarka</t>
  </si>
  <si>
    <t>28.06.2023</t>
  </si>
  <si>
    <t xml:space="preserve">
13.03.2025
</t>
  </si>
  <si>
    <t xml:space="preserve">
26.03.2025
</t>
  </si>
  <si>
    <t xml:space="preserve">
12.01.2025
</t>
  </si>
  <si>
    <t xml:space="preserve">
21.03.2025
</t>
  </si>
  <si>
    <t>11.02.2025</t>
  </si>
  <si>
    <t>06.02.2025</t>
  </si>
  <si>
    <t>04.03.2025</t>
  </si>
  <si>
    <t>26.04.2025</t>
  </si>
  <si>
    <t>15.03.2025</t>
  </si>
  <si>
    <t>11.01.2025</t>
  </si>
  <si>
    <t xml:space="preserve">
01.01.2024
</t>
  </si>
  <si>
    <t xml:space="preserve">
31.12.2024
</t>
  </si>
  <si>
    <t xml:space="preserve">
30.11.2024
</t>
  </si>
  <si>
    <t xml:space="preserve">
18.06.2024
</t>
  </si>
  <si>
    <t xml:space="preserve">
23.11.2024
</t>
  </si>
  <si>
    <t xml:space="preserve">
14.03.2024
</t>
  </si>
  <si>
    <t xml:space="preserve">
31.07.2024
</t>
  </si>
  <si>
    <t xml:space="preserve">
02.09.2024
</t>
  </si>
  <si>
    <t xml:space="preserve">
22.07.2024
</t>
  </si>
  <si>
    <t xml:space="preserve">
22.10.2024
</t>
  </si>
  <si>
    <t xml:space="preserve">
27.03.2024
</t>
  </si>
  <si>
    <t xml:space="preserve">
03.09.2024
</t>
  </si>
  <si>
    <t xml:space="preserve">
06.10.2024
</t>
  </si>
  <si>
    <t xml:space="preserve">
13.01.2024
</t>
  </si>
  <si>
    <t xml:space="preserve">
22.03.2024
</t>
  </si>
  <si>
    <t>28.05.2024</t>
  </si>
  <si>
    <t>25.11.2024</t>
  </si>
  <si>
    <t>05.12.2024</t>
  </si>
  <si>
    <t>12.02.2024</t>
  </si>
  <si>
    <t>30.11.2024</t>
  </si>
  <si>
    <t>05.11.2024</t>
  </si>
  <si>
    <t>30.12.2024</t>
  </si>
  <si>
    <t>07.02.2024</t>
  </si>
  <si>
    <t>05.03.2024</t>
  </si>
  <si>
    <t>27.04.2024</t>
  </si>
  <si>
    <t>16.03.2024</t>
  </si>
  <si>
    <t>27.06.2024</t>
  </si>
  <si>
    <t>30.06.2024</t>
  </si>
  <si>
    <t>25.10.2024</t>
  </si>
  <si>
    <t>06.07.2024</t>
  </si>
  <si>
    <t>28.06.2024</t>
  </si>
  <si>
    <t>12.01.2024</t>
  </si>
  <si>
    <t xml:space="preserve">
01.12.2023
</t>
  </si>
  <si>
    <t xml:space="preserve">
19.06.2023
</t>
  </si>
  <si>
    <t xml:space="preserve">
24.11.2023
</t>
  </si>
  <si>
    <t xml:space="preserve">
01.08.2023
</t>
  </si>
  <si>
    <t xml:space="preserve">
23.07.2023
</t>
  </si>
  <si>
    <t xml:space="preserve">
23.10.2023
</t>
  </si>
  <si>
    <t xml:space="preserve">
04.09.2023
</t>
  </si>
  <si>
    <t xml:space="preserve">
07.10.2023
</t>
  </si>
  <si>
    <t>29.05.2023</t>
  </si>
  <si>
    <t>26.11.2023</t>
  </si>
  <si>
    <t>06.12.2023</t>
  </si>
  <si>
    <t>01.12.2023</t>
  </si>
  <si>
    <t>06.11.2023</t>
  </si>
  <si>
    <t>22.12.2023</t>
  </si>
  <si>
    <t>31.12.2023</t>
  </si>
  <si>
    <t>15.07.2023</t>
  </si>
  <si>
    <t>14.07.2023</t>
  </si>
  <si>
    <t>01.07.2023</t>
  </si>
  <si>
    <t>26.10.2023</t>
  </si>
  <si>
    <t>07.07.2023</t>
  </si>
  <si>
    <t>29.06.2023</t>
  </si>
  <si>
    <t>2020 rok</t>
  </si>
  <si>
    <t>RAZEM ZA ROK 2020</t>
  </si>
  <si>
    <t>2021 rok</t>
  </si>
  <si>
    <t>RAZEM ZA ROK 2021</t>
  </si>
  <si>
    <t>2022 rok</t>
  </si>
  <si>
    <t>RAZEM ZA ROK 2022</t>
  </si>
  <si>
    <t>2023 rok</t>
  </si>
  <si>
    <t>RAZEM ZA ROK 2023</t>
  </si>
  <si>
    <t>Uszkodzenie mienia wskutek dewastacji przez nieznanych sprawców</t>
  </si>
  <si>
    <t>Urząd Miasta i Gminy w Czaplinku</t>
  </si>
  <si>
    <t>Zakład Gospodarki Komunalnej w Czaplinku Sp. z o.o.</t>
  </si>
  <si>
    <t>Uszkodzenie płotu, ścieżki pieszo-rowerowej, trafu od falochronu, upocnienia skarpy oraz dachu na wiacie wskutek bardzo silnego wiatru</t>
  </si>
  <si>
    <t>Uszkodzenie budynku remizy przez silny porywisty wiatr</t>
  </si>
  <si>
    <t>Uszkodzenie gontu na dachu altany w wyniku wichury w dniach 29-31.01 br.</t>
  </si>
  <si>
    <t>Uszkodzenie gontu na dachu altany podczas wichury w dniu 29.01-31.01.2022r.</t>
  </si>
  <si>
    <t>Uszkodzenie poszycia dachu przez silny, porywisty wiatr</t>
  </si>
  <si>
    <t>Zerwanie poszycia dachowego przez silny porywisty wiatr.</t>
  </si>
  <si>
    <t>Uszkodzenie altany wskutek uderzenie przez drzewo powalone podczas wichury</t>
  </si>
  <si>
    <t>Uszkodzenie podjazdu i barierki zabezpieczającej w wyniku silnej wichury.</t>
  </si>
  <si>
    <t>Uszkodzenie mienia podczas wykaszania traw przez pracowników ZGK</t>
  </si>
  <si>
    <t>Uszkodzenie pompy w piecu gazowym kondensacyjnym wskutek braku wody w instalacji wodociągowej</t>
  </si>
  <si>
    <t>Uszkodzenie biofiltra i ogrodzenia wskutek spadającego drzewa podczas wichury</t>
  </si>
  <si>
    <t>Nadpalenie kosza na odpady wskutek podpalenia przez nieznanych sprawców</t>
  </si>
  <si>
    <t>Zalanie pomieszczeń szkolnych wskutek awarii instalacji wodociągowej</t>
  </si>
  <si>
    <t>Monitor interaktywny 3 szt.</t>
  </si>
  <si>
    <t>Projektor krótkoogniskowy 1 szt.</t>
  </si>
  <si>
    <t>Projektor dalekogniskowy 1 szt.</t>
  </si>
  <si>
    <t>Drukarka 3D</t>
  </si>
  <si>
    <t>Kamera cyfrowa 1 szt.</t>
  </si>
  <si>
    <t>niszczarka Kobra+1 CC4ES</t>
  </si>
  <si>
    <t>komputer Vostro 3910</t>
  </si>
  <si>
    <t>komputer Vostro 3910 MT Win11Pro</t>
  </si>
  <si>
    <t>monitor 24 XB2481HS-B1 SLIM AMVA+</t>
  </si>
  <si>
    <t>drukarka LaserJet Pro 4200dn</t>
  </si>
  <si>
    <t xml:space="preserve">komputer Vostro 3710 </t>
  </si>
  <si>
    <t>harward do serwera UTM FortiGate40F</t>
  </si>
  <si>
    <t>komputer Dell Optiplex 3280</t>
  </si>
  <si>
    <t>urzadzenie wielofunkcyjne ENVY Inspire</t>
  </si>
  <si>
    <t>Telefon komórkowy Samsung A13</t>
  </si>
  <si>
    <t>Uszkodzenie przęsła ogrodzenia przez pojazd.</t>
  </si>
  <si>
    <t>Uszkodzenie części budynku oraz podjazdu dla osób niepełnosprawnych w wyniku eksplozji ładunku wybuchowego podłożonego przez nieznanych sprawców</t>
  </si>
  <si>
    <t>Uszkodzenie płyty nagrobka pomnika podczas wykonywania czynności związanych z pochówkiem.</t>
  </si>
  <si>
    <t>Uraz ciała powstały wskutek upadku na nieprawidłowo wykonanej pochylni dla osób niepełnosprawnych</t>
  </si>
  <si>
    <t xml:space="preserve">Uszkodzenie podłogi podczas wykonywania usługi olejowania </t>
  </si>
  <si>
    <t>Zalanie pomieszczeń w wyniku awarii instalacji</t>
  </si>
  <si>
    <t>Uszkodzenie pojazdu na drodze wskutek uderzenia przez kamienia (odprysk)</t>
  </si>
  <si>
    <t>Uszkodzenie pomostu przez powalone drzewo.</t>
  </si>
  <si>
    <t>Uraz ciała podczas akcji ratowniczo-gaśniczej</t>
  </si>
  <si>
    <t>Uszkodzenie pojazdu wskutek uderzenia w wystający element rynny podczas wykonywania manewru cofania</t>
  </si>
  <si>
    <t>Uszkodzenie  elektrycznych i elektronicznych urządzeń  dozorowych, łączności oraz alarmowych w wyniku wuładowania atmosferycznego  na budynku ( piorun).</t>
  </si>
  <si>
    <t>Uszkodzenie ławostołu wskutek wandalizmu dokonanego przez nieznanych sprawców</t>
  </si>
  <si>
    <t>Uszkodzenie stojaka na rowery przez wandali wskutek dewastacji</t>
  </si>
  <si>
    <t>Kolizja</t>
  </si>
  <si>
    <t>rezerwy</t>
  </si>
  <si>
    <t>RAZEM REZERWY</t>
  </si>
  <si>
    <r>
      <t>Tabela nr 8 - Szkodowość w Gminie Czaplinek</t>
    </r>
    <r>
      <rPr>
        <b/>
        <sz val="10"/>
        <color indexed="10"/>
        <rFont val="Arial"/>
        <family val="2"/>
      </rPr>
      <t xml:space="preserve"> (na dzień 30.01.2023 r.)</t>
    </r>
  </si>
  <si>
    <t xml:space="preserve">LAPTOP DELL VOSTRO 3510 LCD 15,6'  - CYFROWA GMINA - 10 SZTUK </t>
  </si>
  <si>
    <t xml:space="preserve">LAPTOP DELL NOTEBOOK VOSTRO 3510 WIN 10-11PRO - CZAPIGA </t>
  </si>
  <si>
    <t xml:space="preserve">DOLMIERZ ELEKTRYCZNY - REF. PLANOWANIA </t>
  </si>
  <si>
    <t>zestaw komp. Dell VOSTRO 3710 WIN 11 PRO + KLAWIATURA I MYSZ - KOMOROWSKA</t>
  </si>
  <si>
    <t>zestaw komp. Dell VOSTRO 3710 WIN 11 PRO + KLAWIATURA I MYSZ I MONITOR IIYAMA - KUSA</t>
  </si>
  <si>
    <t>DRUKARKA BROTHER 65750DW - RYNEK 1</t>
  </si>
  <si>
    <t>zestaw komp. Dell VOSTRO 3710 WIN 11 PRO + KLAWIATURA I MYSZ I MONITOR IIYAMA - GIERSZEWSKA</t>
  </si>
  <si>
    <t xml:space="preserve">DRUKARKA BROTHER 62552DN - DOROBA </t>
  </si>
  <si>
    <t>TEMARED</t>
  </si>
  <si>
    <t>02BSGV</t>
  </si>
  <si>
    <t>SWH9S60500B268401</t>
  </si>
  <si>
    <t>ZDRXU60</t>
  </si>
  <si>
    <t>KANGOO</t>
  </si>
  <si>
    <t>VF1KCR8BF30058560</t>
  </si>
  <si>
    <t>ZDR53748</t>
  </si>
  <si>
    <t>ZGK</t>
  </si>
  <si>
    <t>Siemczyno 81, 78-550 Czaplinek</t>
  </si>
  <si>
    <t>Broczyno 59,
78-550 Czaplinek</t>
  </si>
  <si>
    <t>Machliny 18 
78-550 Czaplinek</t>
  </si>
  <si>
    <t>ul.Białego Orła 46, 78-550 Czaplinek</t>
  </si>
  <si>
    <t>78-550 Czaplinek, ul. Pławieńska 1</t>
  </si>
  <si>
    <t>OSP Kluczewo</t>
  </si>
  <si>
    <t>OSP Siemczyno</t>
  </si>
  <si>
    <t>Mascot</t>
  </si>
  <si>
    <t>VF652AFA000064620</t>
  </si>
  <si>
    <t>19.10.2004</t>
  </si>
  <si>
    <t>Widpol</t>
  </si>
  <si>
    <t>11B</t>
  </si>
  <si>
    <t>SX911B000L1AW1333</t>
  </si>
  <si>
    <t>ZDRXM98</t>
  </si>
  <si>
    <t>04.03.1921</t>
  </si>
  <si>
    <t>78-550 Czaplinek
ul. Pławieńska 1</t>
  </si>
  <si>
    <t>Siemczyno 81, 
78-550 Czaplinek</t>
  </si>
  <si>
    <t>ul.Białego Orła 46, 
78-550 Czaplinek</t>
  </si>
  <si>
    <t>ZDR49510</t>
  </si>
  <si>
    <t xml:space="preserve">
27.04.2025
</t>
  </si>
  <si>
    <t>02.03.2025</t>
  </si>
  <si>
    <t>15.04.2025</t>
  </si>
  <si>
    <t>31.01.2025</t>
  </si>
  <si>
    <t>05.02.2025</t>
  </si>
  <si>
    <t xml:space="preserve">
28.06.2024
</t>
  </si>
  <si>
    <t xml:space="preserve">
20.11.2024
</t>
  </si>
  <si>
    <t xml:space="preserve">
13.11.2024
</t>
  </si>
  <si>
    <t xml:space="preserve">
10.10.2024
</t>
  </si>
  <si>
    <t xml:space="preserve">
25.10.2024
</t>
  </si>
  <si>
    <t xml:space="preserve">
28.04.2024
</t>
  </si>
  <si>
    <t>10.05.2024</t>
  </si>
  <si>
    <t>24.08.2024</t>
  </si>
  <si>
    <t>03.03.2024</t>
  </si>
  <si>
    <t>11.11.2024</t>
  </si>
  <si>
    <t>16.04.2024</t>
  </si>
  <si>
    <t>04.11.2024</t>
  </si>
  <si>
    <t>13.11.2024</t>
  </si>
  <si>
    <t>01.02.2024</t>
  </si>
  <si>
    <t xml:space="preserve">
29.06.2023
</t>
  </si>
  <si>
    <t xml:space="preserve">
21.11.2023
</t>
  </si>
  <si>
    <t xml:space="preserve">
14.11.2023
</t>
  </si>
  <si>
    <t xml:space="preserve">
11.10.2023
</t>
  </si>
  <si>
    <t xml:space="preserve">
26.10.2023
</t>
  </si>
  <si>
    <t>11.05.2023</t>
  </si>
  <si>
    <t>25.08.2023</t>
  </si>
  <si>
    <t>12.11.2023</t>
  </si>
  <si>
    <t>05.11.2023</t>
  </si>
  <si>
    <t>14.11.2023</t>
  </si>
  <si>
    <t xml:space="preserve">wolnobieżny  </t>
  </si>
  <si>
    <t>Nissan</t>
  </si>
  <si>
    <t>Pickup</t>
  </si>
  <si>
    <t>JN1CPUD22U0830048</t>
  </si>
  <si>
    <t>ZDR54022</t>
  </si>
  <si>
    <t>183.</t>
  </si>
  <si>
    <t xml:space="preserve">Budynek PKS w Czaplinku </t>
  </si>
  <si>
    <t>MONITORING,gaśnice</t>
  </si>
  <si>
    <t>ul.Plac 3 Marca</t>
  </si>
  <si>
    <t>stal</t>
  </si>
  <si>
    <t>remont rozpoczęty w 2022 zakończony w styczniu 2023</t>
  </si>
  <si>
    <t xml:space="preserve">wartość budynku/budowli 
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</si>
</sst>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"/>
    <numFmt numFmtId="184" formatCode="#,##0.0\ &quot;zł&quot;;[Red]\-#,##0.0\ &quot;zł&quot;"/>
    <numFmt numFmtId="185" formatCode="_-* #,##0.000\ &quot;zł&quot;_-;\-* #,##0.000\ &quot;zł&quot;_-;_-* &quot;-&quot;??\ &quot;zł&quot;_-;_-@_-"/>
    <numFmt numFmtId="186" formatCode="_-* #,##0.00,&quot;zł&quot;_-;\-* #,##0.00,&quot;zł&quot;_-;_-* \-??&quot; zł&quot;_-;_-@_-"/>
    <numFmt numFmtId="187" formatCode="_-* #,##0.00\ &quot;zł&quot;_-;\-* #,##0.00\ &quot;zł&quot;_-;_-* \-??&quot; zł&quot;_-;_-@_-"/>
    <numFmt numFmtId="188" formatCode="#,##0.00\ &quot;zł&quot;;[Red]#,##0.00\ &quot;zł&quot;"/>
    <numFmt numFmtId="189" formatCode="[$-415]dddd\,\ d\ mmmm\ yyyy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0" fontId="0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70" fontId="0" fillId="0" borderId="0" xfId="0" applyNumberFormat="1" applyFont="1" applyFill="1" applyAlignment="1">
      <alignment vertical="center"/>
    </xf>
    <xf numFmtId="170" fontId="1" fillId="34" borderId="10" xfId="0" applyNumberFormat="1" applyFont="1" applyFill="1" applyBorder="1" applyAlignment="1">
      <alignment vertical="center"/>
    </xf>
    <xf numFmtId="44" fontId="0" fillId="0" borderId="12" xfId="63" applyFont="1" applyFill="1" applyBorder="1" applyAlignment="1">
      <alignment horizontal="center" vertical="center"/>
    </xf>
    <xf numFmtId="44" fontId="0" fillId="0" borderId="10" xfId="63" applyFont="1" applyFill="1" applyBorder="1" applyAlignment="1">
      <alignment horizontal="right" vertical="center"/>
    </xf>
    <xf numFmtId="44" fontId="0" fillId="0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/>
    </xf>
    <xf numFmtId="44" fontId="1" fillId="0" borderId="0" xfId="63" applyFont="1" applyAlignment="1">
      <alignment horizontal="center" vertical="center"/>
    </xf>
    <xf numFmtId="44" fontId="0" fillId="0" borderId="0" xfId="63" applyFont="1" applyAlignment="1">
      <alignment horizontal="center" vertical="center"/>
    </xf>
    <xf numFmtId="44" fontId="1" fillId="34" borderId="10" xfId="63" applyFont="1" applyFill="1" applyBorder="1" applyAlignment="1">
      <alignment horizontal="center" vertical="center" wrapText="1"/>
    </xf>
    <xf numFmtId="44" fontId="0" fillId="0" borderId="0" xfId="63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0" xfId="53" applyFont="1" applyFill="1" applyBorder="1" applyAlignment="1">
      <alignment horizontal="center" vertical="center" wrapText="1"/>
      <protection/>
    </xf>
    <xf numFmtId="4" fontId="0" fillId="0" borderId="0" xfId="53" applyNumberFormat="1" applyFill="1" applyBorder="1" applyAlignment="1">
      <alignment vertical="center"/>
      <protection/>
    </xf>
    <xf numFmtId="44" fontId="0" fillId="0" borderId="10" xfId="68" applyFont="1" applyBorder="1" applyAlignment="1">
      <alignment horizontal="center" vertical="center"/>
    </xf>
    <xf numFmtId="44" fontId="0" fillId="0" borderId="10" xfId="68" applyFont="1" applyFill="1" applyBorder="1" applyAlignment="1">
      <alignment vertical="center" wrapText="1"/>
    </xf>
    <xf numFmtId="170" fontId="0" fillId="0" borderId="10" xfId="0" applyNumberFormat="1" applyFill="1" applyBorder="1" applyAlignment="1">
      <alignment vertical="center"/>
    </xf>
    <xf numFmtId="170" fontId="0" fillId="0" borderId="12" xfId="53" applyNumberFormat="1" applyFill="1" applyBorder="1" applyAlignment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170" fontId="0" fillId="0" borderId="12" xfId="0" applyNumberFormat="1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44" fontId="0" fillId="0" borderId="10" xfId="68" applyFont="1" applyFill="1" applyBorder="1" applyAlignment="1">
      <alignment horizontal="center" vertical="center" wrapText="1"/>
    </xf>
    <xf numFmtId="8" fontId="0" fillId="0" borderId="10" xfId="68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170" fontId="0" fillId="0" borderId="10" xfId="0" applyNumberFormat="1" applyFont="1" applyFill="1" applyBorder="1" applyAlignment="1">
      <alignment horizontal="right" vertical="center" wrapText="1"/>
    </xf>
    <xf numFmtId="44" fontId="12" fillId="0" borderId="0" xfId="63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0" fontId="12" fillId="0" borderId="0" xfId="0" applyNumberFormat="1" applyFont="1" applyAlignment="1">
      <alignment horizontal="center" vertical="center" wrapText="1"/>
    </xf>
    <xf numFmtId="170" fontId="13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4" fontId="9" fillId="34" borderId="10" xfId="63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170" fontId="12" fillId="0" borderId="0" xfId="0" applyNumberFormat="1" applyFont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4" fontId="9" fillId="0" borderId="0" xfId="63" applyFont="1" applyAlignment="1">
      <alignment vertical="center" wrapText="1"/>
    </xf>
    <xf numFmtId="44" fontId="9" fillId="0" borderId="0" xfId="63" applyFont="1" applyAlignment="1">
      <alignment/>
    </xf>
    <xf numFmtId="44" fontId="1" fillId="33" borderId="10" xfId="63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32" borderId="11" xfId="0" applyFont="1" applyFill="1" applyBorder="1" applyAlignment="1">
      <alignment horizontal="center" vertical="center" wrapText="1"/>
    </xf>
    <xf numFmtId="170" fontId="1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0" fontId="1" fillId="34" borderId="10" xfId="63" applyNumberFormat="1" applyFont="1" applyFill="1" applyBorder="1" applyAlignment="1">
      <alignment vertical="center" wrapText="1"/>
    </xf>
    <xf numFmtId="44" fontId="1" fillId="34" borderId="10" xfId="63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2" borderId="10" xfId="53" applyFont="1" applyFill="1" applyBorder="1" applyAlignment="1">
      <alignment horizontal="left" vertical="center" wrapText="1"/>
      <protection/>
    </xf>
    <xf numFmtId="4" fontId="15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4" fontId="0" fillId="0" borderId="0" xfId="0" applyNumberFormat="1" applyFont="1" applyFill="1" applyAlignment="1">
      <alignment/>
    </xf>
    <xf numFmtId="0" fontId="0" fillId="32" borderId="11" xfId="53" applyFont="1" applyFill="1" applyBorder="1" applyAlignment="1">
      <alignment horizontal="center" vertical="center" wrapText="1"/>
      <protection/>
    </xf>
    <xf numFmtId="0" fontId="0" fillId="32" borderId="10" xfId="53" applyFont="1" applyFill="1" applyBorder="1" applyAlignment="1">
      <alignment horizontal="center" vertical="center" wrapText="1"/>
      <protection/>
    </xf>
    <xf numFmtId="2" fontId="0" fillId="32" borderId="10" xfId="0" applyNumberFormat="1" applyFont="1" applyFill="1" applyBorder="1" applyAlignment="1">
      <alignment horizontal="center" vertical="center" wrapText="1"/>
    </xf>
    <xf numFmtId="170" fontId="1" fillId="30" borderId="10" xfId="63" applyNumberFormat="1" applyFont="1" applyFill="1" applyBorder="1" applyAlignment="1">
      <alignment vertical="center" wrapText="1"/>
    </xf>
    <xf numFmtId="44" fontId="1" fillId="30" borderId="10" xfId="63" applyFont="1" applyFill="1" applyBorder="1" applyAlignment="1">
      <alignment vertical="center" wrapText="1"/>
    </xf>
    <xf numFmtId="0" fontId="15" fillId="30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3" fillId="30" borderId="10" xfId="0" applyFont="1" applyFill="1" applyBorder="1" applyAlignment="1">
      <alignment vertical="center" wrapText="1"/>
    </xf>
    <xf numFmtId="0" fontId="12" fillId="30" borderId="10" xfId="0" applyFont="1" applyFill="1" applyBorder="1" applyAlignment="1">
      <alignment vertical="center" wrapText="1"/>
    </xf>
    <xf numFmtId="0" fontId="0" fillId="36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/>
    </xf>
    <xf numFmtId="0" fontId="0" fillId="32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right" vertical="center" wrapText="1"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0" xfId="53" applyBorder="1" applyAlignment="1">
      <alignment vertical="center"/>
      <protection/>
    </xf>
    <xf numFmtId="0" fontId="0" fillId="0" borderId="10" xfId="53" applyBorder="1" applyAlignment="1">
      <alignment horizontal="center" vertical="center"/>
      <protection/>
    </xf>
    <xf numFmtId="170" fontId="0" fillId="0" borderId="10" xfId="0" applyNumberFormat="1" applyFont="1" applyBorder="1" applyAlignment="1">
      <alignment vertical="center" wrapText="1"/>
    </xf>
    <xf numFmtId="0" fontId="0" fillId="35" borderId="10" xfId="53" applyFill="1" applyBorder="1" applyAlignment="1">
      <alignment vertical="center"/>
      <protection/>
    </xf>
    <xf numFmtId="0" fontId="0" fillId="0" borderId="10" xfId="53" applyBorder="1" applyAlignment="1">
      <alignment vertical="center" wrapText="1"/>
      <protection/>
    </xf>
    <xf numFmtId="0" fontId="0" fillId="0" borderId="11" xfId="53" applyBorder="1" applyAlignment="1">
      <alignment vertical="center" wrapText="1"/>
      <protection/>
    </xf>
    <xf numFmtId="0" fontId="0" fillId="0" borderId="11" xfId="53" applyBorder="1" applyAlignment="1">
      <alignment horizontal="center" vertical="center" wrapText="1"/>
      <protection/>
    </xf>
    <xf numFmtId="0" fontId="0" fillId="35" borderId="11" xfId="53" applyFill="1" applyBorder="1" applyAlignment="1">
      <alignment vertical="center"/>
      <protection/>
    </xf>
    <xf numFmtId="0" fontId="0" fillId="0" borderId="11" xfId="53" applyBorder="1" applyAlignment="1">
      <alignment horizontal="center" vertical="center"/>
      <protection/>
    </xf>
    <xf numFmtId="44" fontId="0" fillId="0" borderId="10" xfId="68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right" vertical="center" wrapText="1"/>
    </xf>
    <xf numFmtId="188" fontId="1" fillId="33" borderId="10" xfId="63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70" fontId="0" fillId="0" borderId="10" xfId="68" applyNumberFormat="1" applyFont="1" applyBorder="1" applyAlignment="1">
      <alignment horizontal="right" vertical="center"/>
    </xf>
    <xf numFmtId="170" fontId="0" fillId="0" borderId="10" xfId="0" applyNumberFormat="1" applyFont="1" applyBorder="1" applyAlignment="1">
      <alignment horizontal="right" vertical="center" wrapText="1"/>
    </xf>
    <xf numFmtId="170" fontId="1" fillId="33" borderId="10" xfId="63" applyNumberFormat="1" applyFont="1" applyFill="1" applyBorder="1" applyAlignment="1">
      <alignment horizontal="right" vertical="center" wrapText="1"/>
    </xf>
    <xf numFmtId="170" fontId="0" fillId="0" borderId="10" xfId="68" applyNumberFormat="1" applyFont="1" applyFill="1" applyBorder="1" applyAlignment="1">
      <alignment horizontal="right" vertical="center" wrapText="1"/>
    </xf>
    <xf numFmtId="170" fontId="0" fillId="0" borderId="11" xfId="68" applyNumberFormat="1" applyFont="1" applyFill="1" applyBorder="1" applyAlignment="1">
      <alignment horizontal="right" vertical="center" wrapText="1"/>
    </xf>
    <xf numFmtId="170" fontId="0" fillId="0" borderId="11" xfId="68" applyNumberFormat="1" applyFont="1" applyBorder="1" applyAlignment="1">
      <alignment horizontal="right" vertical="center"/>
    </xf>
    <xf numFmtId="170" fontId="0" fillId="0" borderId="10" xfId="69" applyNumberFormat="1" applyFont="1" applyFill="1" applyBorder="1" applyAlignment="1">
      <alignment horizontal="right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0" fillId="0" borderId="10" xfId="68" applyNumberFormat="1" applyFont="1" applyFill="1" applyBorder="1" applyAlignment="1">
      <alignment vertical="center" wrapText="1"/>
    </xf>
    <xf numFmtId="0" fontId="1" fillId="30" borderId="18" xfId="0" applyFont="1" applyFill="1" applyBorder="1" applyAlignment="1">
      <alignment horizontal="center" vertical="center" wrapText="1"/>
    </xf>
    <xf numFmtId="0" fontId="1" fillId="3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 quotePrefix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170" fontId="1" fillId="35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6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5" borderId="0" xfId="0" applyFont="1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2" fontId="0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170" fontId="1" fillId="34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170" fontId="0" fillId="0" borderId="10" xfId="0" applyNumberFormat="1" applyFont="1" applyFill="1" applyBorder="1" applyAlignment="1">
      <alignment horizontal="center" vertical="center" wrapText="1"/>
    </xf>
    <xf numFmtId="170" fontId="1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0" fontId="1" fillId="34" borderId="18" xfId="0" applyNumberFormat="1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170" fontId="0" fillId="32" borderId="10" xfId="0" applyNumberFormat="1" applyFont="1" applyFill="1" applyBorder="1" applyAlignment="1">
      <alignment horizontal="left" vertical="center" wrapText="1"/>
    </xf>
    <xf numFmtId="170" fontId="0" fillId="0" borderId="22" xfId="0" applyNumberFormat="1" applyFont="1" applyBorder="1" applyAlignment="1">
      <alignment horizontal="center" vertical="center"/>
    </xf>
    <xf numFmtId="170" fontId="1" fillId="30" borderId="23" xfId="0" applyNumberFormat="1" applyFont="1" applyFill="1" applyBorder="1" applyAlignment="1">
      <alignment horizontal="center" vertical="center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3" fillId="0" borderId="10" xfId="54" applyNumberFormat="1" applyBorder="1" applyAlignment="1">
      <alignment vertical="center" wrapText="1"/>
      <protection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 wrapText="1"/>
    </xf>
    <xf numFmtId="8" fontId="0" fillId="0" borderId="10" xfId="68" applyNumberFormat="1" applyFont="1" applyFill="1" applyBorder="1" applyAlignment="1">
      <alignment vertical="center" wrapText="1"/>
    </xf>
    <xf numFmtId="170" fontId="1" fillId="37" borderId="10" xfId="68" applyNumberFormat="1" applyFont="1" applyFill="1" applyBorder="1" applyAlignment="1">
      <alignment horizontal="center" vertical="center" wrapText="1"/>
    </xf>
    <xf numFmtId="44" fontId="1" fillId="37" borderId="10" xfId="68" applyFont="1" applyFill="1" applyBorder="1" applyAlignment="1">
      <alignment vertical="center" wrapText="1"/>
    </xf>
    <xf numFmtId="44" fontId="1" fillId="37" borderId="10" xfId="68" applyFont="1" applyFill="1" applyBorder="1" applyAlignment="1">
      <alignment horizontal="center" vertical="center" wrapText="1"/>
    </xf>
    <xf numFmtId="44" fontId="0" fillId="32" borderId="10" xfId="68" applyFont="1" applyFill="1" applyBorder="1" applyAlignment="1">
      <alignment vertical="center" wrapText="1"/>
    </xf>
    <xf numFmtId="44" fontId="0" fillId="32" borderId="10" xfId="68" applyFont="1" applyFill="1" applyBorder="1" applyAlignment="1">
      <alignment horizontal="center" vertical="center" wrapText="1"/>
    </xf>
    <xf numFmtId="44" fontId="9" fillId="38" borderId="23" xfId="63" applyFont="1" applyFill="1" applyBorder="1" applyAlignment="1">
      <alignment horizontal="center" vertical="center"/>
    </xf>
    <xf numFmtId="0" fontId="62" fillId="0" borderId="10" xfId="54" applyNumberFormat="1" applyFont="1" applyBorder="1" applyAlignment="1">
      <alignment vertical="center" wrapText="1"/>
      <protection/>
    </xf>
    <xf numFmtId="170" fontId="0" fillId="32" borderId="25" xfId="0" applyNumberFormat="1" applyFont="1" applyFill="1" applyBorder="1" applyAlignment="1">
      <alignment horizontal="left" vertical="center" wrapText="1"/>
    </xf>
    <xf numFmtId="170" fontId="0" fillId="0" borderId="26" xfId="0" applyNumberFormat="1" applyFont="1" applyBorder="1" applyAlignment="1">
      <alignment horizontal="center" vertical="center"/>
    </xf>
    <xf numFmtId="0" fontId="1" fillId="3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170" fontId="1" fillId="33" borderId="10" xfId="6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9" borderId="0" xfId="0" applyFont="1" applyFill="1" applyAlignment="1">
      <alignment vertical="center"/>
    </xf>
    <xf numFmtId="0" fontId="9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44" fontId="9" fillId="33" borderId="11" xfId="63" applyFont="1" applyFill="1" applyBorder="1" applyAlignment="1">
      <alignment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/>
    </xf>
    <xf numFmtId="170" fontId="0" fillId="35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0" fontId="14" fillId="38" borderId="29" xfId="0" applyNumberFormat="1" applyFont="1" applyFill="1" applyBorder="1" applyAlignment="1">
      <alignment horizontal="center" vertical="center"/>
    </xf>
    <xf numFmtId="170" fontId="14" fillId="38" borderId="30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27" xfId="0" applyFont="1" applyFill="1" applyBorder="1" applyAlignment="1">
      <alignment horizontal="center" vertical="center" wrapText="1"/>
    </xf>
    <xf numFmtId="0" fontId="1" fillId="30" borderId="28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0" borderId="31" xfId="0" applyFont="1" applyFill="1" applyBorder="1" applyAlignment="1">
      <alignment horizontal="center" vertical="center" wrapText="1"/>
    </xf>
    <xf numFmtId="0" fontId="1" fillId="3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0" borderId="34" xfId="0" applyFont="1" applyFill="1" applyBorder="1" applyAlignment="1">
      <alignment horizontal="center" vertical="center" wrapText="1"/>
    </xf>
    <xf numFmtId="0" fontId="1" fillId="30" borderId="19" xfId="0" applyFont="1" applyFill="1" applyBorder="1" applyAlignment="1">
      <alignment horizontal="center" vertical="center" wrapText="1"/>
    </xf>
    <xf numFmtId="0" fontId="1" fillId="30" borderId="35" xfId="0" applyFont="1" applyFill="1" applyBorder="1" applyAlignment="1">
      <alignment horizontal="center" vertical="center" wrapText="1"/>
    </xf>
    <xf numFmtId="0" fontId="1" fillId="30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" fillId="30" borderId="36" xfId="0" applyFont="1" applyFill="1" applyBorder="1" applyAlignment="1">
      <alignment horizontal="center" vertical="center" wrapText="1"/>
    </xf>
    <xf numFmtId="0" fontId="1" fillId="30" borderId="37" xfId="0" applyFont="1" applyFill="1" applyBorder="1" applyAlignment="1">
      <alignment horizontal="center" vertical="center" wrapText="1"/>
    </xf>
    <xf numFmtId="0" fontId="1" fillId="30" borderId="38" xfId="0" applyFont="1" applyFill="1" applyBorder="1" applyAlignment="1">
      <alignment horizontal="center" vertical="center" wrapText="1"/>
    </xf>
    <xf numFmtId="0" fontId="1" fillId="30" borderId="39" xfId="0" applyFont="1" applyFill="1" applyBorder="1" applyAlignment="1">
      <alignment horizontal="center" vertical="center" wrapText="1"/>
    </xf>
    <xf numFmtId="0" fontId="1" fillId="30" borderId="4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 vertical="center"/>
    </xf>
    <xf numFmtId="0" fontId="1" fillId="30" borderId="14" xfId="0" applyFont="1" applyFill="1" applyBorder="1" applyAlignment="1">
      <alignment horizontal="center" vertical="center"/>
    </xf>
    <xf numFmtId="0" fontId="1" fillId="30" borderId="4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2 3" xfId="67"/>
    <cellStyle name="Walutowy 3" xfId="68"/>
    <cellStyle name="Walutowy 4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5" zoomScaleNormal="85" zoomScaleSheetLayoutView="70" zoomScalePageLayoutView="0" workbookViewId="0" topLeftCell="A1">
      <selection activeCell="G6" sqref="G6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25.57421875" style="0" customWidth="1"/>
    <col min="4" max="4" width="16.00390625" style="0" customWidth="1"/>
    <col min="5" max="5" width="16.00390625" style="14" customWidth="1"/>
    <col min="6" max="6" width="11.28125" style="14" customWidth="1"/>
    <col min="7" max="7" width="64.140625" style="14" customWidth="1"/>
    <col min="8" max="8" width="16.28125" style="0" customWidth="1"/>
    <col min="9" max="9" width="17.421875" style="14" customWidth="1"/>
    <col min="10" max="10" width="20.421875" style="207" customWidth="1"/>
  </cols>
  <sheetData>
    <row r="1" spans="1:10" s="19" customFormat="1" ht="21.75" customHeight="1" thickBot="1">
      <c r="A1" s="250" t="s">
        <v>29</v>
      </c>
      <c r="B1" s="251"/>
      <c r="C1" s="251"/>
      <c r="D1" s="251"/>
      <c r="E1" s="251"/>
      <c r="F1" s="252"/>
      <c r="G1" s="17"/>
      <c r="H1" s="28"/>
      <c r="I1" s="17"/>
      <c r="J1" s="204"/>
    </row>
    <row r="2" spans="5:10" s="19" customFormat="1" ht="21.75" customHeight="1">
      <c r="E2" s="17"/>
      <c r="F2" s="17"/>
      <c r="G2" s="17"/>
      <c r="I2" s="17"/>
      <c r="J2" s="204"/>
    </row>
    <row r="3" spans="1:10" s="19" customFormat="1" ht="81" customHeight="1">
      <c r="A3" s="49" t="s">
        <v>11</v>
      </c>
      <c r="B3" s="49" t="s">
        <v>3</v>
      </c>
      <c r="C3" s="49" t="s">
        <v>34</v>
      </c>
      <c r="D3" s="49" t="s">
        <v>4</v>
      </c>
      <c r="E3" s="49" t="s">
        <v>5</v>
      </c>
      <c r="F3" s="49" t="s">
        <v>2</v>
      </c>
      <c r="G3" s="45" t="s">
        <v>19</v>
      </c>
      <c r="H3" s="45" t="s">
        <v>6</v>
      </c>
      <c r="I3" s="45" t="s">
        <v>18</v>
      </c>
      <c r="J3" s="205" t="s">
        <v>850</v>
      </c>
    </row>
    <row r="4" spans="1:10" s="19" customFormat="1" ht="40.5" customHeight="1">
      <c r="A4" s="24" t="s">
        <v>50</v>
      </c>
      <c r="B4" s="119" t="s">
        <v>35</v>
      </c>
      <c r="C4" s="1" t="s">
        <v>229</v>
      </c>
      <c r="D4" s="46">
        <v>2530184003</v>
      </c>
      <c r="E4" s="10" t="s">
        <v>228</v>
      </c>
      <c r="F4" s="11" t="s">
        <v>230</v>
      </c>
      <c r="G4" s="13" t="s">
        <v>231</v>
      </c>
      <c r="H4" s="8">
        <v>72</v>
      </c>
      <c r="I4" s="8" t="s">
        <v>46</v>
      </c>
      <c r="J4" s="249">
        <v>39208272</v>
      </c>
    </row>
    <row r="5" spans="1:10" s="3" customFormat="1" ht="40.5" customHeight="1">
      <c r="A5" s="24" t="s">
        <v>51</v>
      </c>
      <c r="B5" s="119" t="s">
        <v>36</v>
      </c>
      <c r="C5" s="1" t="s">
        <v>219</v>
      </c>
      <c r="D5" s="46">
        <v>2530322540</v>
      </c>
      <c r="E5" s="8">
        <v>320936159</v>
      </c>
      <c r="F5" s="2" t="s">
        <v>217</v>
      </c>
      <c r="G5" s="2" t="s">
        <v>218</v>
      </c>
      <c r="H5" s="8">
        <v>47</v>
      </c>
      <c r="I5" s="8">
        <v>240</v>
      </c>
      <c r="J5" s="249">
        <v>3680960</v>
      </c>
    </row>
    <row r="6" spans="1:10" s="3" customFormat="1" ht="40.5" customHeight="1">
      <c r="A6" s="24" t="s">
        <v>52</v>
      </c>
      <c r="B6" s="119" t="s">
        <v>26</v>
      </c>
      <c r="C6" s="1" t="s">
        <v>1124</v>
      </c>
      <c r="D6" s="20">
        <v>6741008937</v>
      </c>
      <c r="E6" s="8">
        <v>330014311</v>
      </c>
      <c r="F6" s="2" t="s">
        <v>209</v>
      </c>
      <c r="G6" s="2" t="s">
        <v>203</v>
      </c>
      <c r="H6" s="8">
        <v>104</v>
      </c>
      <c r="I6" s="8">
        <v>754</v>
      </c>
      <c r="J6" s="206">
        <v>9999983</v>
      </c>
    </row>
    <row r="7" spans="1:10" s="3" customFormat="1" ht="40.5" customHeight="1">
      <c r="A7" s="24" t="s">
        <v>124</v>
      </c>
      <c r="B7" s="119" t="s">
        <v>27</v>
      </c>
      <c r="C7" s="1" t="s">
        <v>210</v>
      </c>
      <c r="D7" s="12" t="s">
        <v>201</v>
      </c>
      <c r="E7" s="12" t="s">
        <v>202</v>
      </c>
      <c r="F7" s="2" t="s">
        <v>209</v>
      </c>
      <c r="G7" s="2" t="s">
        <v>203</v>
      </c>
      <c r="H7" s="8">
        <v>16</v>
      </c>
      <c r="I7" s="8">
        <v>62</v>
      </c>
      <c r="J7" s="249">
        <v>1598519</v>
      </c>
    </row>
    <row r="8" spans="1:10" s="3" customFormat="1" ht="40.5" customHeight="1">
      <c r="A8" s="24" t="s">
        <v>125</v>
      </c>
      <c r="B8" s="119" t="s">
        <v>28</v>
      </c>
      <c r="C8" s="1" t="s">
        <v>193</v>
      </c>
      <c r="D8" s="8">
        <v>6741015943</v>
      </c>
      <c r="E8" s="12" t="s">
        <v>192</v>
      </c>
      <c r="F8" s="12" t="s">
        <v>194</v>
      </c>
      <c r="G8" s="13" t="s">
        <v>195</v>
      </c>
      <c r="H8" s="8">
        <v>24</v>
      </c>
      <c r="I8" s="8" t="s">
        <v>46</v>
      </c>
      <c r="J8" s="206">
        <v>11286365</v>
      </c>
    </row>
    <row r="9" spans="1:10" s="3" customFormat="1" ht="92.25" customHeight="1">
      <c r="A9" s="24" t="s">
        <v>126</v>
      </c>
      <c r="B9" s="119" t="s">
        <v>1200</v>
      </c>
      <c r="C9" s="1" t="s">
        <v>150</v>
      </c>
      <c r="D9" s="8">
        <v>6740005635</v>
      </c>
      <c r="E9" s="12" t="s">
        <v>589</v>
      </c>
      <c r="F9" s="12" t="s">
        <v>151</v>
      </c>
      <c r="G9" s="9" t="s">
        <v>152</v>
      </c>
      <c r="H9" s="8">
        <v>71</v>
      </c>
      <c r="I9" s="8" t="s">
        <v>46</v>
      </c>
      <c r="J9" s="206">
        <v>12113627</v>
      </c>
    </row>
    <row r="11" spans="1:5" ht="24" customHeight="1">
      <c r="A11" s="49" t="s">
        <v>11</v>
      </c>
      <c r="B11" s="49" t="s">
        <v>851</v>
      </c>
      <c r="C11" s="49" t="s">
        <v>34</v>
      </c>
      <c r="D11" s="253" t="s">
        <v>5</v>
      </c>
      <c r="E11" s="254"/>
    </row>
    <row r="12" spans="1:5" ht="31.5" customHeight="1">
      <c r="A12" s="24" t="s">
        <v>50</v>
      </c>
      <c r="B12" s="44" t="s">
        <v>1120</v>
      </c>
      <c r="C12" s="112" t="s">
        <v>1365</v>
      </c>
      <c r="D12" s="255">
        <v>331286307</v>
      </c>
      <c r="E12" s="256"/>
    </row>
    <row r="13" spans="1:5" ht="31.5" customHeight="1">
      <c r="A13" s="24" t="s">
        <v>51</v>
      </c>
      <c r="B13" s="44" t="s">
        <v>1356</v>
      </c>
      <c r="C13" s="112" t="s">
        <v>1366</v>
      </c>
      <c r="D13" s="255">
        <v>320446679</v>
      </c>
      <c r="E13" s="256"/>
    </row>
    <row r="14" spans="1:5" ht="31.5" customHeight="1">
      <c r="A14" s="24" t="s">
        <v>52</v>
      </c>
      <c r="B14" s="44" t="s">
        <v>1121</v>
      </c>
      <c r="C14" s="240" t="s">
        <v>1351</v>
      </c>
      <c r="D14" s="255">
        <v>331268551</v>
      </c>
      <c r="E14" s="256"/>
    </row>
    <row r="15" spans="1:5" ht="31.5" customHeight="1">
      <c r="A15" s="24" t="s">
        <v>124</v>
      </c>
      <c r="B15" s="44" t="s">
        <v>348</v>
      </c>
      <c r="C15" s="240" t="s">
        <v>1352</v>
      </c>
      <c r="D15" s="255">
        <v>331268545</v>
      </c>
      <c r="E15" s="256"/>
    </row>
    <row r="16" spans="1:5" ht="31.5" customHeight="1">
      <c r="A16" s="24" t="s">
        <v>125</v>
      </c>
      <c r="B16" s="44" t="s">
        <v>1355</v>
      </c>
      <c r="C16" s="112" t="s">
        <v>1367</v>
      </c>
      <c r="D16" s="255">
        <v>331286299</v>
      </c>
      <c r="E16" s="256"/>
    </row>
  </sheetData>
  <sheetProtection/>
  <mergeCells count="7">
    <mergeCell ref="A1:F1"/>
    <mergeCell ref="D11:E11"/>
    <mergeCell ref="D12:E12"/>
    <mergeCell ref="D16:E16"/>
    <mergeCell ref="D15:E15"/>
    <mergeCell ref="D14:E14"/>
    <mergeCell ref="D13:E13"/>
  </mergeCells>
  <printOptions horizontalCentered="1"/>
  <pageMargins left="0.7874015748031497" right="0.7874015748031497" top="0.984251968503937" bottom="1.968503937007874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229"/>
  <sheetViews>
    <sheetView zoomScale="70" zoomScaleNormal="70" zoomScaleSheetLayoutView="50" workbookViewId="0" topLeftCell="A1">
      <pane ySplit="5" topLeftCell="A219" activePane="bottomLeft" state="frozen"/>
      <selection pane="topLeft" activeCell="A1" sqref="A1"/>
      <selection pane="bottomLeft" activeCell="H229" sqref="H229"/>
    </sheetView>
  </sheetViews>
  <sheetFormatPr defaultColWidth="9.140625" defaultRowHeight="12.75"/>
  <cols>
    <col min="1" max="1" width="5.7109375" style="86" customWidth="1"/>
    <col min="2" max="2" width="32.28125" style="86" customWidth="1"/>
    <col min="3" max="3" width="18.140625" style="82" customWidth="1"/>
    <col min="4" max="4" width="15.28125" style="83" customWidth="1"/>
    <col min="5" max="6" width="20.00390625" style="84" customWidth="1"/>
    <col min="7" max="7" width="14.00390625" style="82" customWidth="1"/>
    <col min="8" max="9" width="22.00390625" style="88" customWidth="1"/>
    <col min="10" max="10" width="32.8515625" style="85" customWidth="1"/>
    <col min="11" max="11" width="34.00390625" style="86" customWidth="1"/>
    <col min="12" max="14" width="27.00390625" style="86" customWidth="1"/>
    <col min="15" max="15" width="53.28125" style="86" customWidth="1"/>
    <col min="16" max="25" width="27.00390625" style="86" customWidth="1"/>
    <col min="26" max="16384" width="9.140625" style="86" customWidth="1"/>
  </cols>
  <sheetData>
    <row r="1" spans="1:10" s="74" customFormat="1" ht="21" customHeight="1" thickBot="1">
      <c r="A1" s="279" t="s">
        <v>31</v>
      </c>
      <c r="B1" s="280"/>
      <c r="C1" s="280"/>
      <c r="D1" s="281"/>
      <c r="E1" s="71"/>
      <c r="F1" s="71"/>
      <c r="G1" s="72"/>
      <c r="H1" s="87"/>
      <c r="I1" s="87"/>
      <c r="J1" s="73"/>
    </row>
    <row r="2" spans="1:10" s="74" customFormat="1" ht="4.5" customHeight="1" thickBot="1">
      <c r="A2" s="76"/>
      <c r="C2" s="75"/>
      <c r="D2" s="77"/>
      <c r="E2" s="78"/>
      <c r="F2" s="78"/>
      <c r="G2" s="72"/>
      <c r="H2" s="87"/>
      <c r="I2" s="87"/>
      <c r="J2" s="73"/>
    </row>
    <row r="3" spans="1:25" s="6" customFormat="1" ht="30" customHeight="1">
      <c r="A3" s="275" t="s">
        <v>20</v>
      </c>
      <c r="B3" s="277" t="s">
        <v>21</v>
      </c>
      <c r="C3" s="277" t="s">
        <v>22</v>
      </c>
      <c r="D3" s="269" t="s">
        <v>618</v>
      </c>
      <c r="E3" s="269" t="s">
        <v>619</v>
      </c>
      <c r="F3" s="269" t="s">
        <v>23</v>
      </c>
      <c r="G3" s="277" t="s">
        <v>24</v>
      </c>
      <c r="H3" s="277" t="s">
        <v>1409</v>
      </c>
      <c r="I3" s="277" t="s">
        <v>620</v>
      </c>
      <c r="J3" s="277" t="s">
        <v>621</v>
      </c>
      <c r="K3" s="277" t="s">
        <v>7</v>
      </c>
      <c r="L3" s="277" t="s">
        <v>622</v>
      </c>
      <c r="M3" s="277"/>
      <c r="N3" s="277"/>
      <c r="O3" s="269" t="s">
        <v>623</v>
      </c>
      <c r="P3" s="285" t="s">
        <v>624</v>
      </c>
      <c r="Q3" s="286"/>
      <c r="R3" s="286"/>
      <c r="S3" s="286"/>
      <c r="T3" s="286"/>
      <c r="U3" s="287"/>
      <c r="V3" s="269" t="s">
        <v>625</v>
      </c>
      <c r="W3" s="277" t="s">
        <v>626</v>
      </c>
      <c r="X3" s="277" t="s">
        <v>627</v>
      </c>
      <c r="Y3" s="283" t="s">
        <v>628</v>
      </c>
    </row>
    <row r="4" spans="1:25" s="6" customFormat="1" ht="64.5" customHeight="1" thickBot="1">
      <c r="A4" s="276"/>
      <c r="B4" s="278"/>
      <c r="C4" s="278"/>
      <c r="D4" s="270"/>
      <c r="E4" s="270"/>
      <c r="F4" s="270"/>
      <c r="G4" s="278"/>
      <c r="H4" s="278"/>
      <c r="I4" s="278"/>
      <c r="J4" s="278"/>
      <c r="K4" s="278"/>
      <c r="L4" s="233" t="s">
        <v>629</v>
      </c>
      <c r="M4" s="233" t="s">
        <v>630</v>
      </c>
      <c r="N4" s="233" t="s">
        <v>631</v>
      </c>
      <c r="O4" s="270"/>
      <c r="P4" s="233" t="s">
        <v>632</v>
      </c>
      <c r="Q4" s="233" t="s">
        <v>633</v>
      </c>
      <c r="R4" s="233" t="s">
        <v>634</v>
      </c>
      <c r="S4" s="233" t="s">
        <v>635</v>
      </c>
      <c r="T4" s="233" t="s">
        <v>636</v>
      </c>
      <c r="U4" s="233" t="s">
        <v>637</v>
      </c>
      <c r="V4" s="270"/>
      <c r="W4" s="278"/>
      <c r="X4" s="278"/>
      <c r="Y4" s="284"/>
    </row>
    <row r="5" spans="1:25" s="74" customFormat="1" ht="18" customHeight="1">
      <c r="A5" s="282" t="s">
        <v>35</v>
      </c>
      <c r="B5" s="282"/>
      <c r="C5" s="282"/>
      <c r="D5" s="282"/>
      <c r="E5" s="282"/>
      <c r="F5" s="244"/>
      <c r="G5" s="245"/>
      <c r="H5" s="246"/>
      <c r="I5" s="246"/>
      <c r="J5" s="136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s="22" customFormat="1" ht="116.25" customHeight="1">
      <c r="A6" s="164" t="s">
        <v>50</v>
      </c>
      <c r="B6" s="112" t="s">
        <v>314</v>
      </c>
      <c r="C6" s="9" t="s">
        <v>315</v>
      </c>
      <c r="D6" s="164" t="s">
        <v>155</v>
      </c>
      <c r="E6" s="164" t="s">
        <v>45</v>
      </c>
      <c r="F6" s="164" t="s">
        <v>45</v>
      </c>
      <c r="G6" s="9">
        <v>2010</v>
      </c>
      <c r="H6" s="209">
        <v>6925000</v>
      </c>
      <c r="I6" s="209" t="s">
        <v>569</v>
      </c>
      <c r="J6" s="98" t="s">
        <v>175</v>
      </c>
      <c r="K6" s="234" t="s">
        <v>316</v>
      </c>
      <c r="L6" s="164" t="s">
        <v>720</v>
      </c>
      <c r="M6" s="164" t="s">
        <v>721</v>
      </c>
      <c r="N6" s="164" t="s">
        <v>722</v>
      </c>
      <c r="O6" s="9" t="s">
        <v>723</v>
      </c>
      <c r="P6" s="9"/>
      <c r="Q6" s="23" t="s">
        <v>671</v>
      </c>
      <c r="R6" s="23" t="s">
        <v>671</v>
      </c>
      <c r="S6" s="23" t="s">
        <v>671</v>
      </c>
      <c r="T6" s="23" t="s">
        <v>671</v>
      </c>
      <c r="U6" s="23" t="s">
        <v>671</v>
      </c>
      <c r="V6" s="9">
        <v>1577</v>
      </c>
      <c r="W6" s="23">
        <v>3</v>
      </c>
      <c r="X6" s="23" t="s">
        <v>25</v>
      </c>
      <c r="Y6" s="23" t="s">
        <v>25</v>
      </c>
    </row>
    <row r="7" spans="1:25" s="22" customFormat="1" ht="126.75" customHeight="1">
      <c r="A7" s="164" t="s">
        <v>51</v>
      </c>
      <c r="B7" s="112" t="s">
        <v>317</v>
      </c>
      <c r="C7" s="9" t="s">
        <v>318</v>
      </c>
      <c r="D7" s="164" t="s">
        <v>155</v>
      </c>
      <c r="E7" s="164" t="s">
        <v>45</v>
      </c>
      <c r="F7" s="164" t="s">
        <v>45</v>
      </c>
      <c r="G7" s="9">
        <v>2007</v>
      </c>
      <c r="H7" s="209">
        <v>12899000</v>
      </c>
      <c r="I7" s="209" t="s">
        <v>569</v>
      </c>
      <c r="J7" s="98" t="s">
        <v>319</v>
      </c>
      <c r="K7" s="234" t="s">
        <v>320</v>
      </c>
      <c r="L7" s="164" t="s">
        <v>724</v>
      </c>
      <c r="M7" s="164" t="s">
        <v>725</v>
      </c>
      <c r="N7" s="164" t="s">
        <v>726</v>
      </c>
      <c r="O7" s="9" t="s">
        <v>723</v>
      </c>
      <c r="P7" s="9"/>
      <c r="Q7" s="23" t="s">
        <v>671</v>
      </c>
      <c r="R7" s="23" t="s">
        <v>671</v>
      </c>
      <c r="S7" s="23" t="s">
        <v>671</v>
      </c>
      <c r="T7" s="23" t="s">
        <v>671</v>
      </c>
      <c r="U7" s="23" t="s">
        <v>671</v>
      </c>
      <c r="V7" s="9">
        <v>2260</v>
      </c>
      <c r="W7" s="101">
        <v>1</v>
      </c>
      <c r="X7" s="101" t="s">
        <v>25</v>
      </c>
      <c r="Y7" s="23" t="s">
        <v>25</v>
      </c>
    </row>
    <row r="8" spans="1:25" s="22" customFormat="1" ht="87" customHeight="1">
      <c r="A8" s="164" t="s">
        <v>52</v>
      </c>
      <c r="B8" s="112" t="s">
        <v>321</v>
      </c>
      <c r="C8" s="9" t="s">
        <v>322</v>
      </c>
      <c r="D8" s="164" t="s">
        <v>155</v>
      </c>
      <c r="E8" s="164" t="s">
        <v>45</v>
      </c>
      <c r="F8" s="9" t="s">
        <v>323</v>
      </c>
      <c r="G8" s="9">
        <v>1895</v>
      </c>
      <c r="H8" s="209">
        <v>3662000</v>
      </c>
      <c r="I8" s="209" t="s">
        <v>569</v>
      </c>
      <c r="J8" s="98" t="s">
        <v>319</v>
      </c>
      <c r="K8" s="234" t="s">
        <v>324</v>
      </c>
      <c r="L8" s="164" t="s">
        <v>727</v>
      </c>
      <c r="M8" s="164" t="s">
        <v>728</v>
      </c>
      <c r="N8" s="164" t="s">
        <v>729</v>
      </c>
      <c r="O8" s="9" t="s">
        <v>723</v>
      </c>
      <c r="P8" s="9"/>
      <c r="Q8" s="23" t="s">
        <v>671</v>
      </c>
      <c r="R8" s="23" t="s">
        <v>671</v>
      </c>
      <c r="S8" s="23" t="s">
        <v>671</v>
      </c>
      <c r="T8" s="23" t="s">
        <v>671</v>
      </c>
      <c r="U8" s="23" t="s">
        <v>671</v>
      </c>
      <c r="V8" s="9">
        <v>718</v>
      </c>
      <c r="W8" s="101">
        <v>3</v>
      </c>
      <c r="X8" s="101" t="s">
        <v>198</v>
      </c>
      <c r="Y8" s="23" t="s">
        <v>25</v>
      </c>
    </row>
    <row r="9" spans="1:25" s="22" customFormat="1" ht="63" customHeight="1">
      <c r="A9" s="164" t="s">
        <v>124</v>
      </c>
      <c r="B9" s="112" t="s">
        <v>325</v>
      </c>
      <c r="C9" s="9" t="s">
        <v>326</v>
      </c>
      <c r="D9" s="164" t="s">
        <v>155</v>
      </c>
      <c r="E9" s="164" t="s">
        <v>45</v>
      </c>
      <c r="F9" s="164" t="s">
        <v>45</v>
      </c>
      <c r="G9" s="9">
        <v>2002</v>
      </c>
      <c r="H9" s="209">
        <v>5922000</v>
      </c>
      <c r="I9" s="209" t="s">
        <v>569</v>
      </c>
      <c r="J9" s="98" t="s">
        <v>175</v>
      </c>
      <c r="K9" s="234" t="s">
        <v>327</v>
      </c>
      <c r="L9" s="164" t="s">
        <v>730</v>
      </c>
      <c r="M9" s="164" t="s">
        <v>731</v>
      </c>
      <c r="N9" s="164" t="s">
        <v>732</v>
      </c>
      <c r="O9" s="9" t="s">
        <v>723</v>
      </c>
      <c r="P9" s="9"/>
      <c r="Q9" s="23" t="s">
        <v>671</v>
      </c>
      <c r="R9" s="23" t="s">
        <v>671</v>
      </c>
      <c r="S9" s="23" t="s">
        <v>671</v>
      </c>
      <c r="T9" s="23" t="s">
        <v>671</v>
      </c>
      <c r="U9" s="23" t="s">
        <v>671</v>
      </c>
      <c r="V9" s="9">
        <v>1199.03</v>
      </c>
      <c r="W9" s="101">
        <v>3</v>
      </c>
      <c r="X9" s="23" t="s">
        <v>198</v>
      </c>
      <c r="Y9" s="23" t="s">
        <v>25</v>
      </c>
    </row>
    <row r="10" spans="1:25" s="22" customFormat="1" ht="39.75" customHeight="1">
      <c r="A10" s="164" t="s">
        <v>125</v>
      </c>
      <c r="B10" s="112" t="s">
        <v>328</v>
      </c>
      <c r="C10" s="9" t="s">
        <v>329</v>
      </c>
      <c r="D10" s="164" t="s">
        <v>155</v>
      </c>
      <c r="E10" s="164" t="s">
        <v>45</v>
      </c>
      <c r="F10" s="164" t="s">
        <v>45</v>
      </c>
      <c r="G10" s="9">
        <v>1920</v>
      </c>
      <c r="H10" s="190">
        <v>598680</v>
      </c>
      <c r="I10" s="190" t="s">
        <v>570</v>
      </c>
      <c r="J10" s="98" t="s">
        <v>175</v>
      </c>
      <c r="K10" s="234" t="s">
        <v>560</v>
      </c>
      <c r="L10" s="164" t="s">
        <v>733</v>
      </c>
      <c r="M10" s="164" t="s">
        <v>734</v>
      </c>
      <c r="N10" s="164" t="s">
        <v>735</v>
      </c>
      <c r="O10" s="9" t="s">
        <v>723</v>
      </c>
      <c r="P10" s="9"/>
      <c r="Q10" s="23" t="s">
        <v>671</v>
      </c>
      <c r="R10" s="23" t="s">
        <v>671</v>
      </c>
      <c r="S10" s="23" t="s">
        <v>671</v>
      </c>
      <c r="T10" s="23" t="s">
        <v>671</v>
      </c>
      <c r="U10" s="23" t="s">
        <v>671</v>
      </c>
      <c r="V10" s="9">
        <v>104.92</v>
      </c>
      <c r="W10" s="101">
        <v>3</v>
      </c>
      <c r="X10" s="23" t="s">
        <v>198</v>
      </c>
      <c r="Y10" s="23" t="s">
        <v>25</v>
      </c>
    </row>
    <row r="11" spans="1:25" s="22" customFormat="1" ht="47.25" customHeight="1">
      <c r="A11" s="164" t="s">
        <v>126</v>
      </c>
      <c r="B11" s="112" t="s">
        <v>330</v>
      </c>
      <c r="C11" s="9" t="s">
        <v>331</v>
      </c>
      <c r="D11" s="164" t="s">
        <v>155</v>
      </c>
      <c r="E11" s="164" t="s">
        <v>45</v>
      </c>
      <c r="F11" s="164" t="s">
        <v>45</v>
      </c>
      <c r="G11" s="9">
        <v>2011</v>
      </c>
      <c r="H11" s="209">
        <v>1461000</v>
      </c>
      <c r="I11" s="209" t="s">
        <v>569</v>
      </c>
      <c r="J11" s="98" t="s">
        <v>332</v>
      </c>
      <c r="K11" s="234" t="s">
        <v>333</v>
      </c>
      <c r="L11" s="164" t="s">
        <v>736</v>
      </c>
      <c r="M11" s="164" t="s">
        <v>737</v>
      </c>
      <c r="N11" s="164" t="s">
        <v>738</v>
      </c>
      <c r="O11" s="9" t="s">
        <v>723</v>
      </c>
      <c r="P11" s="9"/>
      <c r="Q11" s="23" t="s">
        <v>671</v>
      </c>
      <c r="R11" s="23" t="s">
        <v>671</v>
      </c>
      <c r="S11" s="23" t="s">
        <v>671</v>
      </c>
      <c r="T11" s="23" t="s">
        <v>671</v>
      </c>
      <c r="U11" s="23" t="s">
        <v>671</v>
      </c>
      <c r="V11" s="9">
        <v>286.46</v>
      </c>
      <c r="W11" s="101">
        <v>1</v>
      </c>
      <c r="X11" s="23" t="s">
        <v>198</v>
      </c>
      <c r="Y11" s="23" t="s">
        <v>25</v>
      </c>
    </row>
    <row r="12" spans="1:25" s="22" customFormat="1" ht="56.25" customHeight="1">
      <c r="A12" s="164" t="s">
        <v>127</v>
      </c>
      <c r="B12" s="112" t="s">
        <v>330</v>
      </c>
      <c r="C12" s="9" t="s">
        <v>334</v>
      </c>
      <c r="D12" s="164" t="s">
        <v>155</v>
      </c>
      <c r="E12" s="164" t="s">
        <v>45</v>
      </c>
      <c r="F12" s="164" t="s">
        <v>45</v>
      </c>
      <c r="G12" s="9">
        <v>2011</v>
      </c>
      <c r="H12" s="209">
        <v>633000</v>
      </c>
      <c r="I12" s="209" t="s">
        <v>569</v>
      </c>
      <c r="J12" s="98" t="s">
        <v>332</v>
      </c>
      <c r="K12" s="234" t="s">
        <v>333</v>
      </c>
      <c r="L12" s="164" t="s">
        <v>739</v>
      </c>
      <c r="M12" s="164" t="s">
        <v>740</v>
      </c>
      <c r="N12" s="164" t="s">
        <v>741</v>
      </c>
      <c r="O12" s="9" t="s">
        <v>723</v>
      </c>
      <c r="P12" s="9"/>
      <c r="Q12" s="23" t="s">
        <v>671</v>
      </c>
      <c r="R12" s="23" t="s">
        <v>671</v>
      </c>
      <c r="S12" s="23" t="s">
        <v>671</v>
      </c>
      <c r="T12" s="23" t="s">
        <v>671</v>
      </c>
      <c r="U12" s="23" t="s">
        <v>671</v>
      </c>
      <c r="V12" s="9">
        <v>268.42</v>
      </c>
      <c r="W12" s="101">
        <v>1</v>
      </c>
      <c r="X12" s="23" t="s">
        <v>198</v>
      </c>
      <c r="Y12" s="23" t="s">
        <v>25</v>
      </c>
    </row>
    <row r="13" spans="1:25" s="22" customFormat="1" ht="56.25" customHeight="1">
      <c r="A13" s="164" t="s">
        <v>128</v>
      </c>
      <c r="B13" s="112" t="s">
        <v>330</v>
      </c>
      <c r="C13" s="9" t="s">
        <v>335</v>
      </c>
      <c r="D13" s="164" t="s">
        <v>155</v>
      </c>
      <c r="E13" s="164" t="s">
        <v>45</v>
      </c>
      <c r="F13" s="164" t="s">
        <v>45</v>
      </c>
      <c r="G13" s="9">
        <v>2011</v>
      </c>
      <c r="H13" s="209">
        <v>252000</v>
      </c>
      <c r="I13" s="209" t="s">
        <v>569</v>
      </c>
      <c r="J13" s="98" t="s">
        <v>332</v>
      </c>
      <c r="K13" s="234" t="s">
        <v>333</v>
      </c>
      <c r="L13" s="164" t="s">
        <v>736</v>
      </c>
      <c r="M13" s="164" t="s">
        <v>742</v>
      </c>
      <c r="N13" s="164" t="s">
        <v>743</v>
      </c>
      <c r="O13" s="9" t="s">
        <v>723</v>
      </c>
      <c r="P13" s="9"/>
      <c r="Q13" s="23" t="s">
        <v>671</v>
      </c>
      <c r="R13" s="23" t="s">
        <v>671</v>
      </c>
      <c r="S13" s="23" t="s">
        <v>671</v>
      </c>
      <c r="T13" s="23" t="s">
        <v>671</v>
      </c>
      <c r="U13" s="23" t="s">
        <v>671</v>
      </c>
      <c r="V13" s="9">
        <v>64.63</v>
      </c>
      <c r="W13" s="101">
        <v>1</v>
      </c>
      <c r="X13" s="23" t="s">
        <v>198</v>
      </c>
      <c r="Y13" s="23" t="s">
        <v>25</v>
      </c>
    </row>
    <row r="14" spans="1:25" s="22" customFormat="1" ht="56.25" customHeight="1">
      <c r="A14" s="164" t="s">
        <v>129</v>
      </c>
      <c r="B14" s="112" t="s">
        <v>330</v>
      </c>
      <c r="C14" s="9" t="s">
        <v>335</v>
      </c>
      <c r="D14" s="164" t="s">
        <v>155</v>
      </c>
      <c r="E14" s="164" t="s">
        <v>45</v>
      </c>
      <c r="F14" s="164" t="s">
        <v>45</v>
      </c>
      <c r="G14" s="9">
        <v>2011</v>
      </c>
      <c r="H14" s="209">
        <v>598000</v>
      </c>
      <c r="I14" s="209" t="s">
        <v>569</v>
      </c>
      <c r="J14" s="98" t="s">
        <v>332</v>
      </c>
      <c r="K14" s="234" t="s">
        <v>333</v>
      </c>
      <c r="L14" s="164" t="s">
        <v>736</v>
      </c>
      <c r="M14" s="164" t="s">
        <v>742</v>
      </c>
      <c r="N14" s="164" t="s">
        <v>744</v>
      </c>
      <c r="O14" s="9" t="s">
        <v>723</v>
      </c>
      <c r="P14" s="9"/>
      <c r="Q14" s="23" t="s">
        <v>671</v>
      </c>
      <c r="R14" s="23" t="s">
        <v>671</v>
      </c>
      <c r="S14" s="23" t="s">
        <v>671</v>
      </c>
      <c r="T14" s="23" t="s">
        <v>671</v>
      </c>
      <c r="U14" s="23" t="s">
        <v>671</v>
      </c>
      <c r="V14" s="9">
        <v>153.24</v>
      </c>
      <c r="W14" s="101">
        <v>1</v>
      </c>
      <c r="X14" s="23" t="s">
        <v>198</v>
      </c>
      <c r="Y14" s="23" t="s">
        <v>25</v>
      </c>
    </row>
    <row r="15" spans="1:25" s="22" customFormat="1" ht="39.75" customHeight="1">
      <c r="A15" s="164" t="s">
        <v>130</v>
      </c>
      <c r="B15" s="112" t="s">
        <v>336</v>
      </c>
      <c r="C15" s="9" t="s">
        <v>44</v>
      </c>
      <c r="D15" s="164" t="s">
        <v>155</v>
      </c>
      <c r="E15" s="164" t="s">
        <v>45</v>
      </c>
      <c r="F15" s="164" t="s">
        <v>45</v>
      </c>
      <c r="G15" s="9">
        <v>1966</v>
      </c>
      <c r="H15" s="178">
        <v>300571.08</v>
      </c>
      <c r="I15" s="178" t="s">
        <v>570</v>
      </c>
      <c r="J15" s="98" t="s">
        <v>337</v>
      </c>
      <c r="K15" s="234" t="s">
        <v>338</v>
      </c>
      <c r="L15" s="164" t="s">
        <v>745</v>
      </c>
      <c r="M15" s="164" t="s">
        <v>746</v>
      </c>
      <c r="N15" s="164" t="s">
        <v>747</v>
      </c>
      <c r="O15" s="9" t="s">
        <v>723</v>
      </c>
      <c r="P15" s="9"/>
      <c r="Q15" s="23" t="s">
        <v>671</v>
      </c>
      <c r="R15" s="23" t="s">
        <v>671</v>
      </c>
      <c r="S15" s="23" t="s">
        <v>671</v>
      </c>
      <c r="T15" s="23" t="s">
        <v>671</v>
      </c>
      <c r="U15" s="23" t="s">
        <v>671</v>
      </c>
      <c r="V15" s="9">
        <v>186.59</v>
      </c>
      <c r="W15" s="101">
        <v>1</v>
      </c>
      <c r="X15" s="101" t="s">
        <v>25</v>
      </c>
      <c r="Y15" s="23" t="s">
        <v>25</v>
      </c>
    </row>
    <row r="16" spans="1:25" s="22" customFormat="1" ht="39.75" customHeight="1">
      <c r="A16" s="164" t="s">
        <v>131</v>
      </c>
      <c r="B16" s="112" t="s">
        <v>339</v>
      </c>
      <c r="C16" s="9" t="s">
        <v>340</v>
      </c>
      <c r="D16" s="164" t="s">
        <v>155</v>
      </c>
      <c r="E16" s="164" t="s">
        <v>45</v>
      </c>
      <c r="F16" s="164" t="s">
        <v>45</v>
      </c>
      <c r="G16" s="9">
        <v>1935</v>
      </c>
      <c r="H16" s="178">
        <v>805286.97</v>
      </c>
      <c r="I16" s="178" t="s">
        <v>570</v>
      </c>
      <c r="J16" s="98" t="s">
        <v>337</v>
      </c>
      <c r="K16" s="48" t="s">
        <v>179</v>
      </c>
      <c r="L16" s="164" t="s">
        <v>748</v>
      </c>
      <c r="M16" s="164" t="s">
        <v>749</v>
      </c>
      <c r="N16" s="164" t="s">
        <v>747</v>
      </c>
      <c r="O16" s="9" t="s">
        <v>723</v>
      </c>
      <c r="P16" s="9"/>
      <c r="Q16" s="23" t="s">
        <v>671</v>
      </c>
      <c r="R16" s="23" t="s">
        <v>671</v>
      </c>
      <c r="S16" s="23" t="s">
        <v>671</v>
      </c>
      <c r="T16" s="23" t="s">
        <v>671</v>
      </c>
      <c r="U16" s="23" t="s">
        <v>671</v>
      </c>
      <c r="V16" s="23">
        <v>92.78</v>
      </c>
      <c r="W16" s="101">
        <v>1</v>
      </c>
      <c r="X16" s="101" t="s">
        <v>25</v>
      </c>
      <c r="Y16" s="23" t="s">
        <v>25</v>
      </c>
    </row>
    <row r="17" spans="1:25" s="22" customFormat="1" ht="39.75" customHeight="1">
      <c r="A17" s="164" t="s">
        <v>132</v>
      </c>
      <c r="B17" s="112" t="s">
        <v>341</v>
      </c>
      <c r="C17" s="9" t="s">
        <v>342</v>
      </c>
      <c r="D17" s="164" t="s">
        <v>155</v>
      </c>
      <c r="E17" s="164" t="s">
        <v>45</v>
      </c>
      <c r="F17" s="164" t="s">
        <v>45</v>
      </c>
      <c r="G17" s="9">
        <v>1935</v>
      </c>
      <c r="H17" s="209">
        <v>2221000</v>
      </c>
      <c r="I17" s="209" t="s">
        <v>569</v>
      </c>
      <c r="J17" s="98" t="s">
        <v>337</v>
      </c>
      <c r="K17" s="48" t="s">
        <v>343</v>
      </c>
      <c r="L17" s="164" t="s">
        <v>750</v>
      </c>
      <c r="M17" s="164" t="s">
        <v>751</v>
      </c>
      <c r="N17" s="164" t="s">
        <v>752</v>
      </c>
      <c r="O17" s="9" t="s">
        <v>723</v>
      </c>
      <c r="P17" s="9"/>
      <c r="Q17" s="23" t="s">
        <v>671</v>
      </c>
      <c r="R17" s="23" t="s">
        <v>671</v>
      </c>
      <c r="S17" s="23" t="s">
        <v>671</v>
      </c>
      <c r="T17" s="23" t="s">
        <v>671</v>
      </c>
      <c r="U17" s="23" t="s">
        <v>671</v>
      </c>
      <c r="V17" s="23">
        <v>610.8</v>
      </c>
      <c r="W17" s="101">
        <v>2</v>
      </c>
      <c r="X17" s="101" t="s">
        <v>198</v>
      </c>
      <c r="Y17" s="23" t="s">
        <v>25</v>
      </c>
    </row>
    <row r="18" spans="1:25" s="22" customFormat="1" ht="39.75" customHeight="1">
      <c r="A18" s="164" t="s">
        <v>133</v>
      </c>
      <c r="B18" s="112" t="s">
        <v>344</v>
      </c>
      <c r="C18" s="9" t="s">
        <v>345</v>
      </c>
      <c r="D18" s="164" t="s">
        <v>155</v>
      </c>
      <c r="E18" s="164" t="s">
        <v>45</v>
      </c>
      <c r="F18" s="164" t="s">
        <v>45</v>
      </c>
      <c r="G18" s="9">
        <v>1935</v>
      </c>
      <c r="H18" s="209">
        <v>1032000</v>
      </c>
      <c r="I18" s="209" t="s">
        <v>571</v>
      </c>
      <c r="J18" s="98" t="s">
        <v>337</v>
      </c>
      <c r="K18" s="48" t="s">
        <v>557</v>
      </c>
      <c r="L18" s="164" t="s">
        <v>753</v>
      </c>
      <c r="M18" s="164" t="s">
        <v>746</v>
      </c>
      <c r="N18" s="164" t="s">
        <v>754</v>
      </c>
      <c r="O18" s="9" t="s">
        <v>723</v>
      </c>
      <c r="P18" s="9"/>
      <c r="Q18" s="23" t="s">
        <v>671</v>
      </c>
      <c r="R18" s="23" t="s">
        <v>671</v>
      </c>
      <c r="S18" s="23" t="s">
        <v>671</v>
      </c>
      <c r="T18" s="23" t="s">
        <v>671</v>
      </c>
      <c r="U18" s="23" t="s">
        <v>671</v>
      </c>
      <c r="V18" s="9">
        <v>222</v>
      </c>
      <c r="W18" s="101">
        <v>1</v>
      </c>
      <c r="X18" s="101" t="s">
        <v>25</v>
      </c>
      <c r="Y18" s="23" t="s">
        <v>25</v>
      </c>
    </row>
    <row r="19" spans="1:25" s="22" customFormat="1" ht="87" customHeight="1">
      <c r="A19" s="164" t="s">
        <v>134</v>
      </c>
      <c r="B19" s="112" t="s">
        <v>346</v>
      </c>
      <c r="C19" s="9" t="s">
        <v>347</v>
      </c>
      <c r="D19" s="164" t="s">
        <v>155</v>
      </c>
      <c r="E19" s="164" t="s">
        <v>45</v>
      </c>
      <c r="F19" s="164" t="s">
        <v>45</v>
      </c>
      <c r="G19" s="9">
        <v>1986</v>
      </c>
      <c r="H19" s="209">
        <v>1660000</v>
      </c>
      <c r="I19" s="209" t="s">
        <v>571</v>
      </c>
      <c r="J19" s="98" t="s">
        <v>337</v>
      </c>
      <c r="K19" s="234" t="s">
        <v>320</v>
      </c>
      <c r="L19" s="164" t="s">
        <v>755</v>
      </c>
      <c r="M19" s="164" t="s">
        <v>756</v>
      </c>
      <c r="N19" s="164" t="s">
        <v>757</v>
      </c>
      <c r="O19" s="9" t="s">
        <v>723</v>
      </c>
      <c r="P19" s="9"/>
      <c r="Q19" s="23" t="s">
        <v>671</v>
      </c>
      <c r="R19" s="23" t="s">
        <v>671</v>
      </c>
      <c r="S19" s="23" t="s">
        <v>671</v>
      </c>
      <c r="T19" s="23" t="s">
        <v>671</v>
      </c>
      <c r="U19" s="23" t="s">
        <v>671</v>
      </c>
      <c r="V19" s="23">
        <v>492.62</v>
      </c>
      <c r="W19" s="101">
        <v>2</v>
      </c>
      <c r="X19" s="101" t="s">
        <v>198</v>
      </c>
      <c r="Y19" s="23" t="s">
        <v>25</v>
      </c>
    </row>
    <row r="20" spans="1:25" s="22" customFormat="1" ht="39.75" customHeight="1">
      <c r="A20" s="164" t="s">
        <v>135</v>
      </c>
      <c r="B20" s="112" t="s">
        <v>348</v>
      </c>
      <c r="C20" s="9" t="s">
        <v>349</v>
      </c>
      <c r="D20" s="164" t="s">
        <v>155</v>
      </c>
      <c r="E20" s="164" t="s">
        <v>45</v>
      </c>
      <c r="F20" s="164" t="s">
        <v>45</v>
      </c>
      <c r="G20" s="9">
        <v>1996</v>
      </c>
      <c r="H20" s="209">
        <v>1830000</v>
      </c>
      <c r="I20" s="209" t="s">
        <v>569</v>
      </c>
      <c r="J20" s="98" t="s">
        <v>337</v>
      </c>
      <c r="K20" s="48" t="s">
        <v>373</v>
      </c>
      <c r="L20" s="164" t="s">
        <v>758</v>
      </c>
      <c r="M20" s="164" t="s">
        <v>759</v>
      </c>
      <c r="N20" s="164" t="s">
        <v>760</v>
      </c>
      <c r="O20" s="9" t="s">
        <v>723</v>
      </c>
      <c r="P20" s="9"/>
      <c r="Q20" s="23" t="s">
        <v>671</v>
      </c>
      <c r="R20" s="23" t="s">
        <v>671</v>
      </c>
      <c r="S20" s="23" t="s">
        <v>671</v>
      </c>
      <c r="T20" s="23" t="s">
        <v>671</v>
      </c>
      <c r="U20" s="23" t="s">
        <v>671</v>
      </c>
      <c r="V20" s="9">
        <v>320</v>
      </c>
      <c r="W20" s="101">
        <v>1</v>
      </c>
      <c r="X20" s="101"/>
      <c r="Y20" s="23" t="s">
        <v>25</v>
      </c>
    </row>
    <row r="21" spans="1:25" s="22" customFormat="1" ht="39.75" customHeight="1">
      <c r="A21" s="164" t="s">
        <v>136</v>
      </c>
      <c r="B21" s="112" t="s">
        <v>350</v>
      </c>
      <c r="C21" s="9" t="s">
        <v>349</v>
      </c>
      <c r="D21" s="164" t="s">
        <v>155</v>
      </c>
      <c r="E21" s="164" t="s">
        <v>45</v>
      </c>
      <c r="F21" s="164" t="s">
        <v>45</v>
      </c>
      <c r="G21" s="9">
        <v>1920</v>
      </c>
      <c r="H21" s="209">
        <v>1143000</v>
      </c>
      <c r="I21" s="209" t="s">
        <v>569</v>
      </c>
      <c r="J21" s="98" t="s">
        <v>337</v>
      </c>
      <c r="K21" s="48" t="s">
        <v>185</v>
      </c>
      <c r="L21" s="164" t="s">
        <v>676</v>
      </c>
      <c r="M21" s="164" t="s">
        <v>170</v>
      </c>
      <c r="N21" s="164" t="s">
        <v>761</v>
      </c>
      <c r="O21" s="9" t="s">
        <v>723</v>
      </c>
      <c r="P21" s="9"/>
      <c r="Q21" s="23" t="s">
        <v>671</v>
      </c>
      <c r="R21" s="23" t="s">
        <v>671</v>
      </c>
      <c r="S21" s="23" t="s">
        <v>671</v>
      </c>
      <c r="T21" s="23" t="s">
        <v>671</v>
      </c>
      <c r="U21" s="23" t="s">
        <v>671</v>
      </c>
      <c r="V21" s="9">
        <v>246</v>
      </c>
      <c r="W21" s="101">
        <v>1</v>
      </c>
      <c r="X21" s="101"/>
      <c r="Y21" s="23" t="s">
        <v>25</v>
      </c>
    </row>
    <row r="22" spans="1:25" s="22" customFormat="1" ht="39.75" customHeight="1">
      <c r="A22" s="164" t="s">
        <v>137</v>
      </c>
      <c r="B22" s="112" t="s">
        <v>325</v>
      </c>
      <c r="C22" s="9" t="s">
        <v>326</v>
      </c>
      <c r="D22" s="164" t="s">
        <v>155</v>
      </c>
      <c r="E22" s="164" t="s">
        <v>45</v>
      </c>
      <c r="F22" s="164" t="s">
        <v>45</v>
      </c>
      <c r="G22" s="9">
        <v>1960</v>
      </c>
      <c r="H22" s="209">
        <v>815000</v>
      </c>
      <c r="I22" s="209" t="s">
        <v>569</v>
      </c>
      <c r="J22" s="98" t="s">
        <v>337</v>
      </c>
      <c r="K22" s="234" t="s">
        <v>351</v>
      </c>
      <c r="L22" s="164" t="s">
        <v>762</v>
      </c>
      <c r="M22" s="164" t="s">
        <v>763</v>
      </c>
      <c r="N22" s="164" t="s">
        <v>764</v>
      </c>
      <c r="O22" s="9" t="s">
        <v>723</v>
      </c>
      <c r="P22" s="9"/>
      <c r="Q22" s="23" t="s">
        <v>671</v>
      </c>
      <c r="R22" s="23" t="s">
        <v>671</v>
      </c>
      <c r="S22" s="23" t="s">
        <v>671</v>
      </c>
      <c r="T22" s="23" t="s">
        <v>671</v>
      </c>
      <c r="U22" s="23" t="s">
        <v>671</v>
      </c>
      <c r="V22" s="9">
        <v>164.93</v>
      </c>
      <c r="W22" s="101">
        <v>2</v>
      </c>
      <c r="X22" s="101" t="s">
        <v>198</v>
      </c>
      <c r="Y22" s="23" t="s">
        <v>25</v>
      </c>
    </row>
    <row r="23" spans="1:25" s="22" customFormat="1" ht="39.75" customHeight="1">
      <c r="A23" s="164" t="s">
        <v>138</v>
      </c>
      <c r="B23" s="112" t="s">
        <v>352</v>
      </c>
      <c r="C23" s="9" t="s">
        <v>353</v>
      </c>
      <c r="D23" s="164" t="s">
        <v>155</v>
      </c>
      <c r="E23" s="164" t="s">
        <v>45</v>
      </c>
      <c r="F23" s="164" t="s">
        <v>45</v>
      </c>
      <c r="G23" s="9">
        <v>1980</v>
      </c>
      <c r="H23" s="178">
        <v>1500000</v>
      </c>
      <c r="I23" s="178" t="s">
        <v>571</v>
      </c>
      <c r="J23" s="98" t="s">
        <v>337</v>
      </c>
      <c r="K23" s="234" t="s">
        <v>354</v>
      </c>
      <c r="L23" s="164" t="s">
        <v>676</v>
      </c>
      <c r="M23" s="164" t="s">
        <v>763</v>
      </c>
      <c r="N23" s="164" t="s">
        <v>764</v>
      </c>
      <c r="O23" s="9" t="s">
        <v>723</v>
      </c>
      <c r="P23" s="9"/>
      <c r="Q23" s="23" t="s">
        <v>671</v>
      </c>
      <c r="R23" s="23" t="s">
        <v>671</v>
      </c>
      <c r="S23" s="23" t="s">
        <v>671</v>
      </c>
      <c r="T23" s="23" t="s">
        <v>671</v>
      </c>
      <c r="U23" s="23" t="s">
        <v>671</v>
      </c>
      <c r="V23" s="9">
        <v>1213</v>
      </c>
      <c r="W23" s="101">
        <v>2</v>
      </c>
      <c r="X23" s="101" t="s">
        <v>198</v>
      </c>
      <c r="Y23" s="23" t="s">
        <v>25</v>
      </c>
    </row>
    <row r="24" spans="1:25" s="22" customFormat="1" ht="39.75" customHeight="1">
      <c r="A24" s="164" t="s">
        <v>139</v>
      </c>
      <c r="B24" s="112" t="s">
        <v>355</v>
      </c>
      <c r="C24" s="9" t="s">
        <v>326</v>
      </c>
      <c r="D24" s="164" t="s">
        <v>155</v>
      </c>
      <c r="E24" s="164" t="s">
        <v>45</v>
      </c>
      <c r="F24" s="164" t="s">
        <v>45</v>
      </c>
      <c r="G24" s="9">
        <v>1939</v>
      </c>
      <c r="H24" s="209">
        <v>373000</v>
      </c>
      <c r="I24" s="209" t="s">
        <v>569</v>
      </c>
      <c r="J24" s="98" t="s">
        <v>190</v>
      </c>
      <c r="K24" s="234" t="s">
        <v>356</v>
      </c>
      <c r="L24" s="164" t="s">
        <v>762</v>
      </c>
      <c r="M24" s="164" t="s">
        <v>765</v>
      </c>
      <c r="N24" s="164" t="s">
        <v>764</v>
      </c>
      <c r="O24" s="9" t="s">
        <v>723</v>
      </c>
      <c r="P24" s="9"/>
      <c r="Q24" s="23" t="s">
        <v>671</v>
      </c>
      <c r="R24" s="23" t="s">
        <v>671</v>
      </c>
      <c r="S24" s="23" t="s">
        <v>671</v>
      </c>
      <c r="T24" s="23" t="s">
        <v>671</v>
      </c>
      <c r="U24" s="23" t="s">
        <v>671</v>
      </c>
      <c r="V24" s="9">
        <v>85</v>
      </c>
      <c r="W24" s="101">
        <v>1</v>
      </c>
      <c r="X24" s="101" t="s">
        <v>198</v>
      </c>
      <c r="Y24" s="23" t="s">
        <v>25</v>
      </c>
    </row>
    <row r="25" spans="1:25" s="22" customFormat="1" ht="39.75" customHeight="1">
      <c r="A25" s="164" t="s">
        <v>140</v>
      </c>
      <c r="B25" s="112" t="s">
        <v>357</v>
      </c>
      <c r="C25" s="9" t="s">
        <v>326</v>
      </c>
      <c r="D25" s="164" t="s">
        <v>155</v>
      </c>
      <c r="E25" s="164" t="s">
        <v>45</v>
      </c>
      <c r="F25" s="164" t="s">
        <v>45</v>
      </c>
      <c r="G25" s="9">
        <v>1939</v>
      </c>
      <c r="H25" s="209">
        <v>258000</v>
      </c>
      <c r="I25" s="209" t="s">
        <v>569</v>
      </c>
      <c r="J25" s="98" t="s">
        <v>190</v>
      </c>
      <c r="K25" s="234" t="s">
        <v>358</v>
      </c>
      <c r="L25" s="164" t="s">
        <v>762</v>
      </c>
      <c r="M25" s="164" t="s">
        <v>765</v>
      </c>
      <c r="N25" s="164" t="s">
        <v>764</v>
      </c>
      <c r="O25" s="9" t="s">
        <v>723</v>
      </c>
      <c r="P25" s="9"/>
      <c r="Q25" s="23" t="s">
        <v>671</v>
      </c>
      <c r="R25" s="23" t="s">
        <v>671</v>
      </c>
      <c r="S25" s="23" t="s">
        <v>671</v>
      </c>
      <c r="T25" s="23" t="s">
        <v>671</v>
      </c>
      <c r="U25" s="23" t="s">
        <v>671</v>
      </c>
      <c r="V25" s="9">
        <v>60</v>
      </c>
      <c r="W25" s="101">
        <v>1</v>
      </c>
      <c r="X25" s="101" t="s">
        <v>198</v>
      </c>
      <c r="Y25" s="23" t="s">
        <v>25</v>
      </c>
    </row>
    <row r="26" spans="1:25" s="22" customFormat="1" ht="39.75" customHeight="1">
      <c r="A26" s="164" t="s">
        <v>141</v>
      </c>
      <c r="B26" s="112" t="s">
        <v>359</v>
      </c>
      <c r="C26" s="9" t="s">
        <v>360</v>
      </c>
      <c r="D26" s="164" t="s">
        <v>45</v>
      </c>
      <c r="E26" s="164" t="s">
        <v>45</v>
      </c>
      <c r="F26" s="164" t="s">
        <v>45</v>
      </c>
      <c r="G26" s="9">
        <v>2008</v>
      </c>
      <c r="H26" s="209">
        <v>818000</v>
      </c>
      <c r="I26" s="209" t="s">
        <v>569</v>
      </c>
      <c r="J26" s="98" t="s">
        <v>190</v>
      </c>
      <c r="K26" s="234" t="s">
        <v>361</v>
      </c>
      <c r="L26" s="164" t="s">
        <v>762</v>
      </c>
      <c r="M26" s="164" t="s">
        <v>721</v>
      </c>
      <c r="N26" s="164" t="s">
        <v>766</v>
      </c>
      <c r="O26" s="9" t="s">
        <v>723</v>
      </c>
      <c r="P26" s="9"/>
      <c r="Q26" s="23" t="s">
        <v>671</v>
      </c>
      <c r="R26" s="23" t="s">
        <v>671</v>
      </c>
      <c r="S26" s="23" t="s">
        <v>671</v>
      </c>
      <c r="T26" s="23" t="s">
        <v>671</v>
      </c>
      <c r="U26" s="23" t="s">
        <v>671</v>
      </c>
      <c r="V26" s="9">
        <v>180</v>
      </c>
      <c r="W26" s="101">
        <v>2</v>
      </c>
      <c r="X26" s="101" t="s">
        <v>198</v>
      </c>
      <c r="Y26" s="23" t="s">
        <v>25</v>
      </c>
    </row>
    <row r="27" spans="1:25" s="22" customFormat="1" ht="39.75" customHeight="1">
      <c r="A27" s="164" t="s">
        <v>142</v>
      </c>
      <c r="B27" s="112" t="s">
        <v>362</v>
      </c>
      <c r="C27" s="9" t="s">
        <v>363</v>
      </c>
      <c r="D27" s="164" t="s">
        <v>155</v>
      </c>
      <c r="E27" s="164" t="s">
        <v>45</v>
      </c>
      <c r="F27" s="164" t="s">
        <v>45</v>
      </c>
      <c r="G27" s="9">
        <v>1936</v>
      </c>
      <c r="H27" s="209">
        <v>314000</v>
      </c>
      <c r="I27" s="209" t="s">
        <v>569</v>
      </c>
      <c r="J27" s="98" t="s">
        <v>190</v>
      </c>
      <c r="K27" s="234" t="s">
        <v>184</v>
      </c>
      <c r="L27" s="164" t="s">
        <v>762</v>
      </c>
      <c r="M27" s="164" t="s">
        <v>767</v>
      </c>
      <c r="N27" s="164" t="s">
        <v>764</v>
      </c>
      <c r="O27" s="9" t="s">
        <v>723</v>
      </c>
      <c r="P27" s="9"/>
      <c r="Q27" s="23" t="s">
        <v>671</v>
      </c>
      <c r="R27" s="23" t="s">
        <v>671</v>
      </c>
      <c r="S27" s="23" t="s">
        <v>671</v>
      </c>
      <c r="T27" s="23" t="s">
        <v>671</v>
      </c>
      <c r="U27" s="23" t="s">
        <v>671</v>
      </c>
      <c r="V27" s="9">
        <v>60</v>
      </c>
      <c r="W27" s="101">
        <v>1</v>
      </c>
      <c r="X27" s="101"/>
      <c r="Y27" s="23" t="s">
        <v>25</v>
      </c>
    </row>
    <row r="28" spans="1:25" s="22" customFormat="1" ht="39.75" customHeight="1">
      <c r="A28" s="164" t="s">
        <v>143</v>
      </c>
      <c r="B28" s="112" t="s">
        <v>364</v>
      </c>
      <c r="C28" s="9" t="s">
        <v>326</v>
      </c>
      <c r="D28" s="164" t="s">
        <v>155</v>
      </c>
      <c r="E28" s="164" t="s">
        <v>45</v>
      </c>
      <c r="F28" s="15" t="s">
        <v>155</v>
      </c>
      <c r="G28" s="9">
        <v>1939</v>
      </c>
      <c r="H28" s="178">
        <v>18054.32</v>
      </c>
      <c r="I28" s="178" t="s">
        <v>570</v>
      </c>
      <c r="J28" s="98" t="s">
        <v>190</v>
      </c>
      <c r="K28" s="234" t="s">
        <v>558</v>
      </c>
      <c r="L28" s="164" t="s">
        <v>762</v>
      </c>
      <c r="M28" s="164" t="s">
        <v>746</v>
      </c>
      <c r="N28" s="164" t="s">
        <v>768</v>
      </c>
      <c r="O28" s="9" t="s">
        <v>723</v>
      </c>
      <c r="P28" s="9"/>
      <c r="Q28" s="23" t="s">
        <v>198</v>
      </c>
      <c r="R28" s="23" t="s">
        <v>198</v>
      </c>
      <c r="S28" s="23" t="s">
        <v>198</v>
      </c>
      <c r="T28" s="23" t="s">
        <v>198</v>
      </c>
      <c r="U28" s="23" t="s">
        <v>198</v>
      </c>
      <c r="V28" s="9" t="s">
        <v>170</v>
      </c>
      <c r="W28" s="101" t="s">
        <v>170</v>
      </c>
      <c r="X28" s="101" t="s">
        <v>170</v>
      </c>
      <c r="Y28" s="101" t="s">
        <v>170</v>
      </c>
    </row>
    <row r="29" spans="1:25" s="22" customFormat="1" ht="39.75" customHeight="1">
      <c r="A29" s="164" t="s">
        <v>144</v>
      </c>
      <c r="B29" s="112" t="s">
        <v>365</v>
      </c>
      <c r="C29" s="9" t="s">
        <v>363</v>
      </c>
      <c r="D29" s="164" t="s">
        <v>155</v>
      </c>
      <c r="E29" s="164" t="s">
        <v>45</v>
      </c>
      <c r="F29" s="164" t="s">
        <v>45</v>
      </c>
      <c r="G29" s="9">
        <v>1936</v>
      </c>
      <c r="H29" s="209">
        <v>558000</v>
      </c>
      <c r="I29" s="209" t="s">
        <v>569</v>
      </c>
      <c r="J29" s="98" t="s">
        <v>190</v>
      </c>
      <c r="K29" s="234" t="s">
        <v>186</v>
      </c>
      <c r="L29" s="164" t="s">
        <v>769</v>
      </c>
      <c r="M29" s="164" t="s">
        <v>746</v>
      </c>
      <c r="N29" s="164" t="s">
        <v>768</v>
      </c>
      <c r="O29" s="9" t="s">
        <v>723</v>
      </c>
      <c r="P29" s="9"/>
      <c r="Q29" s="23" t="s">
        <v>671</v>
      </c>
      <c r="R29" s="23" t="s">
        <v>671</v>
      </c>
      <c r="S29" s="23" t="s">
        <v>671</v>
      </c>
      <c r="T29" s="23" t="s">
        <v>671</v>
      </c>
      <c r="U29" s="23" t="s">
        <v>671</v>
      </c>
      <c r="V29" s="9">
        <v>120</v>
      </c>
      <c r="W29" s="101">
        <v>1</v>
      </c>
      <c r="X29" s="101" t="s">
        <v>25</v>
      </c>
      <c r="Y29" s="23" t="s">
        <v>25</v>
      </c>
    </row>
    <row r="30" spans="1:25" s="22" customFormat="1" ht="39.75" customHeight="1">
      <c r="A30" s="164" t="s">
        <v>145</v>
      </c>
      <c r="B30" s="112" t="s">
        <v>366</v>
      </c>
      <c r="C30" s="9" t="s">
        <v>363</v>
      </c>
      <c r="D30" s="164" t="s">
        <v>155</v>
      </c>
      <c r="E30" s="164" t="s">
        <v>45</v>
      </c>
      <c r="F30" s="164" t="s">
        <v>45</v>
      </c>
      <c r="G30" s="9">
        <v>1936</v>
      </c>
      <c r="H30" s="209">
        <v>1022000</v>
      </c>
      <c r="I30" s="209" t="s">
        <v>569</v>
      </c>
      <c r="J30" s="98" t="s">
        <v>190</v>
      </c>
      <c r="K30" s="234" t="s">
        <v>367</v>
      </c>
      <c r="L30" s="164" t="s">
        <v>762</v>
      </c>
      <c r="M30" s="164" t="s">
        <v>765</v>
      </c>
      <c r="N30" s="164" t="s">
        <v>768</v>
      </c>
      <c r="O30" s="9" t="s">
        <v>723</v>
      </c>
      <c r="P30" s="9"/>
      <c r="Q30" s="23" t="s">
        <v>671</v>
      </c>
      <c r="R30" s="23" t="s">
        <v>671</v>
      </c>
      <c r="S30" s="23" t="s">
        <v>671</v>
      </c>
      <c r="T30" s="23" t="s">
        <v>671</v>
      </c>
      <c r="U30" s="23" t="s">
        <v>671</v>
      </c>
      <c r="V30" s="9">
        <v>220</v>
      </c>
      <c r="W30" s="101">
        <v>1</v>
      </c>
      <c r="X30" s="101" t="s">
        <v>25</v>
      </c>
      <c r="Y30" s="23" t="s">
        <v>25</v>
      </c>
    </row>
    <row r="31" spans="1:25" s="22" customFormat="1" ht="39.75" customHeight="1">
      <c r="A31" s="164" t="s">
        <v>146</v>
      </c>
      <c r="B31" s="112" t="s">
        <v>368</v>
      </c>
      <c r="C31" s="9" t="s">
        <v>363</v>
      </c>
      <c r="D31" s="164" t="s">
        <v>155</v>
      </c>
      <c r="E31" s="164" t="s">
        <v>45</v>
      </c>
      <c r="F31" s="164" t="s">
        <v>45</v>
      </c>
      <c r="G31" s="9">
        <v>1936</v>
      </c>
      <c r="H31" s="209">
        <v>604000</v>
      </c>
      <c r="I31" s="209" t="s">
        <v>569</v>
      </c>
      <c r="J31" s="98" t="s">
        <v>190</v>
      </c>
      <c r="K31" s="234" t="s">
        <v>369</v>
      </c>
      <c r="L31" s="164" t="s">
        <v>769</v>
      </c>
      <c r="M31" s="164" t="s">
        <v>770</v>
      </c>
      <c r="N31" s="164" t="s">
        <v>771</v>
      </c>
      <c r="O31" s="9" t="s">
        <v>723</v>
      </c>
      <c r="P31" s="9"/>
      <c r="Q31" s="23" t="s">
        <v>671</v>
      </c>
      <c r="R31" s="23" t="s">
        <v>671</v>
      </c>
      <c r="S31" s="23" t="s">
        <v>671</v>
      </c>
      <c r="T31" s="23" t="s">
        <v>671</v>
      </c>
      <c r="U31" s="23" t="s">
        <v>671</v>
      </c>
      <c r="V31" s="9">
        <v>130</v>
      </c>
      <c r="W31" s="101">
        <v>1</v>
      </c>
      <c r="X31" s="101" t="s">
        <v>25</v>
      </c>
      <c r="Y31" s="23" t="s">
        <v>25</v>
      </c>
    </row>
    <row r="32" spans="1:25" s="22" customFormat="1" ht="39.75" customHeight="1">
      <c r="A32" s="164" t="s">
        <v>147</v>
      </c>
      <c r="B32" s="112" t="s">
        <v>370</v>
      </c>
      <c r="C32" s="9" t="s">
        <v>363</v>
      </c>
      <c r="D32" s="164" t="s">
        <v>155</v>
      </c>
      <c r="E32" s="164" t="s">
        <v>45</v>
      </c>
      <c r="F32" s="15" t="s">
        <v>155</v>
      </c>
      <c r="G32" s="9">
        <v>1936</v>
      </c>
      <c r="H32" s="209">
        <v>145000</v>
      </c>
      <c r="I32" s="209" t="s">
        <v>569</v>
      </c>
      <c r="J32" s="98" t="s">
        <v>190</v>
      </c>
      <c r="K32" s="234" t="s">
        <v>371</v>
      </c>
      <c r="L32" s="164" t="s">
        <v>772</v>
      </c>
      <c r="M32" s="164" t="s">
        <v>773</v>
      </c>
      <c r="N32" s="164" t="s">
        <v>774</v>
      </c>
      <c r="O32" s="9" t="s">
        <v>723</v>
      </c>
      <c r="P32" s="9"/>
      <c r="Q32" s="23" t="s">
        <v>671</v>
      </c>
      <c r="R32" s="23" t="s">
        <v>671</v>
      </c>
      <c r="S32" s="23" t="s">
        <v>671</v>
      </c>
      <c r="T32" s="23" t="s">
        <v>671</v>
      </c>
      <c r="U32" s="23" t="s">
        <v>671</v>
      </c>
      <c r="V32" s="9">
        <v>25</v>
      </c>
      <c r="W32" s="101">
        <v>1</v>
      </c>
      <c r="X32" s="101" t="s">
        <v>25</v>
      </c>
      <c r="Y32" s="23" t="s">
        <v>25</v>
      </c>
    </row>
    <row r="33" spans="1:25" s="22" customFormat="1" ht="39.75" customHeight="1">
      <c r="A33" s="164" t="s">
        <v>148</v>
      </c>
      <c r="B33" s="112" t="s">
        <v>372</v>
      </c>
      <c r="C33" s="9" t="s">
        <v>363</v>
      </c>
      <c r="D33" s="164" t="s">
        <v>155</v>
      </c>
      <c r="E33" s="164" t="s">
        <v>45</v>
      </c>
      <c r="F33" s="164" t="s">
        <v>45</v>
      </c>
      <c r="G33" s="9">
        <v>1936</v>
      </c>
      <c r="H33" s="209">
        <v>586000</v>
      </c>
      <c r="I33" s="209" t="s">
        <v>569</v>
      </c>
      <c r="J33" s="98" t="s">
        <v>190</v>
      </c>
      <c r="K33" s="234" t="s">
        <v>373</v>
      </c>
      <c r="L33" s="164" t="s">
        <v>769</v>
      </c>
      <c r="M33" s="164" t="s">
        <v>773</v>
      </c>
      <c r="N33" s="164" t="s">
        <v>775</v>
      </c>
      <c r="O33" s="9" t="s">
        <v>723</v>
      </c>
      <c r="P33" s="9"/>
      <c r="Q33" s="23" t="s">
        <v>671</v>
      </c>
      <c r="R33" s="23" t="s">
        <v>671</v>
      </c>
      <c r="S33" s="23" t="s">
        <v>671</v>
      </c>
      <c r="T33" s="23" t="s">
        <v>671</v>
      </c>
      <c r="U33" s="23" t="s">
        <v>671</v>
      </c>
      <c r="V33" s="9">
        <v>126</v>
      </c>
      <c r="W33" s="101">
        <v>1</v>
      </c>
      <c r="X33" s="101" t="s">
        <v>25</v>
      </c>
      <c r="Y33" s="23" t="s">
        <v>25</v>
      </c>
    </row>
    <row r="34" spans="1:25" s="22" customFormat="1" ht="39.75" customHeight="1">
      <c r="A34" s="164" t="s">
        <v>149</v>
      </c>
      <c r="B34" s="112" t="s">
        <v>374</v>
      </c>
      <c r="C34" s="9" t="s">
        <v>363</v>
      </c>
      <c r="D34" s="164" t="s">
        <v>155</v>
      </c>
      <c r="E34" s="164" t="s">
        <v>45</v>
      </c>
      <c r="F34" s="164" t="s">
        <v>45</v>
      </c>
      <c r="G34" s="9">
        <v>1936</v>
      </c>
      <c r="H34" s="209">
        <v>929000</v>
      </c>
      <c r="I34" s="209" t="s">
        <v>571</v>
      </c>
      <c r="J34" s="98" t="s">
        <v>190</v>
      </c>
      <c r="K34" s="234" t="s">
        <v>375</v>
      </c>
      <c r="L34" s="164" t="s">
        <v>769</v>
      </c>
      <c r="M34" s="164" t="s">
        <v>773</v>
      </c>
      <c r="N34" s="164" t="s">
        <v>776</v>
      </c>
      <c r="O34" s="9" t="s">
        <v>723</v>
      </c>
      <c r="P34" s="9"/>
      <c r="Q34" s="23" t="s">
        <v>671</v>
      </c>
      <c r="R34" s="23" t="s">
        <v>671</v>
      </c>
      <c r="S34" s="23" t="s">
        <v>671</v>
      </c>
      <c r="T34" s="23" t="s">
        <v>671</v>
      </c>
      <c r="U34" s="23" t="s">
        <v>671</v>
      </c>
      <c r="V34" s="9">
        <v>238</v>
      </c>
      <c r="W34" s="101">
        <v>1</v>
      </c>
      <c r="X34" s="101" t="s">
        <v>25</v>
      </c>
      <c r="Y34" s="23" t="s">
        <v>25</v>
      </c>
    </row>
    <row r="35" spans="1:25" s="22" customFormat="1" ht="39.75" customHeight="1">
      <c r="A35" s="164" t="s">
        <v>53</v>
      </c>
      <c r="B35" s="112" t="s">
        <v>376</v>
      </c>
      <c r="C35" s="9" t="s">
        <v>363</v>
      </c>
      <c r="D35" s="164" t="s">
        <v>155</v>
      </c>
      <c r="E35" s="164" t="s">
        <v>45</v>
      </c>
      <c r="F35" s="164" t="s">
        <v>45</v>
      </c>
      <c r="G35" s="9">
        <v>1936</v>
      </c>
      <c r="H35" s="209">
        <v>632000</v>
      </c>
      <c r="I35" s="209" t="s">
        <v>571</v>
      </c>
      <c r="J35" s="98" t="s">
        <v>190</v>
      </c>
      <c r="K35" s="234" t="s">
        <v>377</v>
      </c>
      <c r="L35" s="164" t="s">
        <v>769</v>
      </c>
      <c r="M35" s="164" t="s">
        <v>773</v>
      </c>
      <c r="N35" s="164" t="s">
        <v>777</v>
      </c>
      <c r="O35" s="9" t="s">
        <v>723</v>
      </c>
      <c r="P35" s="9"/>
      <c r="Q35" s="23" t="s">
        <v>671</v>
      </c>
      <c r="R35" s="23" t="s">
        <v>671</v>
      </c>
      <c r="S35" s="23" t="s">
        <v>671</v>
      </c>
      <c r="T35" s="23" t="s">
        <v>671</v>
      </c>
      <c r="U35" s="23" t="s">
        <v>671</v>
      </c>
      <c r="V35" s="9">
        <v>136</v>
      </c>
      <c r="W35" s="101">
        <v>1</v>
      </c>
      <c r="X35" s="101" t="s">
        <v>25</v>
      </c>
      <c r="Y35" s="23" t="s">
        <v>25</v>
      </c>
    </row>
    <row r="36" spans="1:25" s="22" customFormat="1" ht="39.75" customHeight="1">
      <c r="A36" s="164" t="s">
        <v>54</v>
      </c>
      <c r="B36" s="112" t="s">
        <v>378</v>
      </c>
      <c r="C36" s="9" t="s">
        <v>363</v>
      </c>
      <c r="D36" s="164" t="s">
        <v>155</v>
      </c>
      <c r="E36" s="164" t="s">
        <v>45</v>
      </c>
      <c r="F36" s="164" t="s">
        <v>45</v>
      </c>
      <c r="G36" s="9">
        <v>1936</v>
      </c>
      <c r="H36" s="209">
        <v>511000</v>
      </c>
      <c r="I36" s="209" t="s">
        <v>569</v>
      </c>
      <c r="J36" s="98" t="s">
        <v>190</v>
      </c>
      <c r="K36" s="234" t="s">
        <v>379</v>
      </c>
      <c r="L36" s="164" t="s">
        <v>769</v>
      </c>
      <c r="M36" s="164" t="s">
        <v>778</v>
      </c>
      <c r="N36" s="164" t="s">
        <v>779</v>
      </c>
      <c r="O36" s="9" t="s">
        <v>723</v>
      </c>
      <c r="P36" s="9"/>
      <c r="Q36" s="23" t="s">
        <v>671</v>
      </c>
      <c r="R36" s="23" t="s">
        <v>671</v>
      </c>
      <c r="S36" s="23" t="s">
        <v>671</v>
      </c>
      <c r="T36" s="23" t="s">
        <v>671</v>
      </c>
      <c r="U36" s="23" t="s">
        <v>671</v>
      </c>
      <c r="V36" s="9">
        <v>110</v>
      </c>
      <c r="W36" s="101">
        <v>1</v>
      </c>
      <c r="X36" s="101" t="s">
        <v>25</v>
      </c>
      <c r="Y36" s="23" t="s">
        <v>25</v>
      </c>
    </row>
    <row r="37" spans="1:25" s="22" customFormat="1" ht="39.75" customHeight="1">
      <c r="A37" s="164" t="s">
        <v>55</v>
      </c>
      <c r="B37" s="112" t="s">
        <v>380</v>
      </c>
      <c r="C37" s="9" t="s">
        <v>363</v>
      </c>
      <c r="D37" s="164" t="s">
        <v>155</v>
      </c>
      <c r="E37" s="164" t="s">
        <v>45</v>
      </c>
      <c r="F37" s="164" t="s">
        <v>45</v>
      </c>
      <c r="G37" s="9">
        <v>1936</v>
      </c>
      <c r="H37" s="209">
        <v>915000</v>
      </c>
      <c r="I37" s="209" t="s">
        <v>569</v>
      </c>
      <c r="J37" s="98" t="s">
        <v>190</v>
      </c>
      <c r="K37" s="234" t="s">
        <v>381</v>
      </c>
      <c r="L37" s="164" t="s">
        <v>769</v>
      </c>
      <c r="M37" s="164" t="s">
        <v>773</v>
      </c>
      <c r="N37" s="164" t="s">
        <v>780</v>
      </c>
      <c r="O37" s="9" t="s">
        <v>723</v>
      </c>
      <c r="P37" s="9"/>
      <c r="Q37" s="23" t="s">
        <v>671</v>
      </c>
      <c r="R37" s="23" t="s">
        <v>671</v>
      </c>
      <c r="S37" s="23" t="s">
        <v>671</v>
      </c>
      <c r="T37" s="23" t="s">
        <v>671</v>
      </c>
      <c r="U37" s="23" t="s">
        <v>671</v>
      </c>
      <c r="V37" s="9">
        <v>197</v>
      </c>
      <c r="W37" s="101">
        <v>1</v>
      </c>
      <c r="X37" s="101" t="s">
        <v>25</v>
      </c>
      <c r="Y37" s="23" t="s">
        <v>25</v>
      </c>
    </row>
    <row r="38" spans="1:25" s="22" customFormat="1" ht="39.75" customHeight="1">
      <c r="A38" s="164" t="s">
        <v>56</v>
      </c>
      <c r="B38" s="112" t="s">
        <v>382</v>
      </c>
      <c r="C38" s="9" t="s">
        <v>363</v>
      </c>
      <c r="D38" s="164" t="s">
        <v>155</v>
      </c>
      <c r="E38" s="164" t="s">
        <v>45</v>
      </c>
      <c r="F38" s="164" t="s">
        <v>45</v>
      </c>
      <c r="G38" s="9">
        <v>1936</v>
      </c>
      <c r="H38" s="209">
        <v>1139000</v>
      </c>
      <c r="I38" s="209" t="s">
        <v>571</v>
      </c>
      <c r="J38" s="98" t="s">
        <v>190</v>
      </c>
      <c r="K38" s="234" t="s">
        <v>383</v>
      </c>
      <c r="L38" s="164" t="s">
        <v>769</v>
      </c>
      <c r="M38" s="164" t="s">
        <v>778</v>
      </c>
      <c r="N38" s="164" t="s">
        <v>781</v>
      </c>
      <c r="O38" s="9" t="s">
        <v>723</v>
      </c>
      <c r="P38" s="9"/>
      <c r="Q38" s="23" t="s">
        <v>671</v>
      </c>
      <c r="R38" s="23" t="s">
        <v>671</v>
      </c>
      <c r="S38" s="23" t="s">
        <v>671</v>
      </c>
      <c r="T38" s="23" t="s">
        <v>671</v>
      </c>
      <c r="U38" s="23" t="s">
        <v>671</v>
      </c>
      <c r="V38" s="9">
        <v>245</v>
      </c>
      <c r="W38" s="101">
        <v>1</v>
      </c>
      <c r="X38" s="101" t="s">
        <v>25</v>
      </c>
      <c r="Y38" s="23" t="s">
        <v>25</v>
      </c>
    </row>
    <row r="39" spans="1:25" s="22" customFormat="1" ht="39.75" customHeight="1">
      <c r="A39" s="164" t="s">
        <v>57</v>
      </c>
      <c r="B39" s="112" t="s">
        <v>384</v>
      </c>
      <c r="C39" s="9" t="s">
        <v>363</v>
      </c>
      <c r="D39" s="164" t="s">
        <v>155</v>
      </c>
      <c r="E39" s="164" t="s">
        <v>45</v>
      </c>
      <c r="F39" s="164" t="s">
        <v>45</v>
      </c>
      <c r="G39" s="9">
        <v>1965</v>
      </c>
      <c r="H39" s="209">
        <v>203000</v>
      </c>
      <c r="I39" s="209" t="s">
        <v>569</v>
      </c>
      <c r="J39" s="98" t="s">
        <v>190</v>
      </c>
      <c r="K39" s="234" t="s">
        <v>385</v>
      </c>
      <c r="L39" s="164" t="s">
        <v>769</v>
      </c>
      <c r="M39" s="164" t="s">
        <v>782</v>
      </c>
      <c r="N39" s="164" t="s">
        <v>705</v>
      </c>
      <c r="O39" s="9" t="s">
        <v>723</v>
      </c>
      <c r="P39" s="9"/>
      <c r="Q39" s="23" t="s">
        <v>671</v>
      </c>
      <c r="R39" s="23" t="s">
        <v>671</v>
      </c>
      <c r="S39" s="23" t="s">
        <v>671</v>
      </c>
      <c r="T39" s="23" t="s">
        <v>671</v>
      </c>
      <c r="U39" s="23" t="s">
        <v>671</v>
      </c>
      <c r="V39" s="9">
        <v>35</v>
      </c>
      <c r="W39" s="101">
        <v>1</v>
      </c>
      <c r="X39" s="101" t="s">
        <v>25</v>
      </c>
      <c r="Y39" s="23" t="s">
        <v>25</v>
      </c>
    </row>
    <row r="40" spans="1:25" s="22" customFormat="1" ht="39.75" customHeight="1">
      <c r="A40" s="164" t="s">
        <v>58</v>
      </c>
      <c r="B40" s="112" t="s">
        <v>387</v>
      </c>
      <c r="C40" s="9" t="s">
        <v>386</v>
      </c>
      <c r="D40" s="164" t="s">
        <v>155</v>
      </c>
      <c r="E40" s="164" t="s">
        <v>45</v>
      </c>
      <c r="F40" s="164" t="s">
        <v>45</v>
      </c>
      <c r="G40" s="9">
        <v>1935</v>
      </c>
      <c r="H40" s="178">
        <v>45151</v>
      </c>
      <c r="I40" s="178" t="s">
        <v>570</v>
      </c>
      <c r="J40" s="98" t="s">
        <v>190</v>
      </c>
      <c r="K40" s="234" t="s">
        <v>377</v>
      </c>
      <c r="L40" s="164" t="s">
        <v>762</v>
      </c>
      <c r="M40" s="164" t="s">
        <v>782</v>
      </c>
      <c r="N40" s="164" t="s">
        <v>705</v>
      </c>
      <c r="O40" s="9" t="s">
        <v>723</v>
      </c>
      <c r="P40" s="9"/>
      <c r="Q40" s="23" t="s">
        <v>671</v>
      </c>
      <c r="R40" s="23" t="s">
        <v>671</v>
      </c>
      <c r="S40" s="23" t="s">
        <v>671</v>
      </c>
      <c r="T40" s="23" t="s">
        <v>671</v>
      </c>
      <c r="U40" s="23" t="s">
        <v>671</v>
      </c>
      <c r="V40" s="9"/>
      <c r="W40" s="101">
        <v>1</v>
      </c>
      <c r="X40" s="101" t="s">
        <v>25</v>
      </c>
      <c r="Y40" s="23" t="s">
        <v>25</v>
      </c>
    </row>
    <row r="41" spans="1:25" s="22" customFormat="1" ht="39.75" customHeight="1">
      <c r="A41" s="164" t="s">
        <v>59</v>
      </c>
      <c r="B41" s="112" t="s">
        <v>388</v>
      </c>
      <c r="C41" s="9" t="s">
        <v>386</v>
      </c>
      <c r="D41" s="164" t="s">
        <v>155</v>
      </c>
      <c r="E41" s="164" t="s">
        <v>45</v>
      </c>
      <c r="F41" s="164" t="s">
        <v>45</v>
      </c>
      <c r="G41" s="9">
        <v>1935</v>
      </c>
      <c r="H41" s="178">
        <v>32374</v>
      </c>
      <c r="I41" s="178" t="s">
        <v>570</v>
      </c>
      <c r="J41" s="98" t="s">
        <v>190</v>
      </c>
      <c r="K41" s="234" t="s">
        <v>367</v>
      </c>
      <c r="L41" s="164" t="s">
        <v>762</v>
      </c>
      <c r="M41" s="164" t="s">
        <v>782</v>
      </c>
      <c r="N41" s="164" t="s">
        <v>705</v>
      </c>
      <c r="O41" s="9" t="s">
        <v>723</v>
      </c>
      <c r="P41" s="9"/>
      <c r="Q41" s="23" t="s">
        <v>671</v>
      </c>
      <c r="R41" s="23" t="s">
        <v>671</v>
      </c>
      <c r="S41" s="23" t="s">
        <v>671</v>
      </c>
      <c r="T41" s="23" t="s">
        <v>671</v>
      </c>
      <c r="U41" s="23" t="s">
        <v>671</v>
      </c>
      <c r="V41" s="9"/>
      <c r="W41" s="101">
        <v>1</v>
      </c>
      <c r="X41" s="101" t="s">
        <v>25</v>
      </c>
      <c r="Y41" s="23" t="s">
        <v>25</v>
      </c>
    </row>
    <row r="42" spans="1:25" s="22" customFormat="1" ht="39.75" customHeight="1">
      <c r="A42" s="164" t="s">
        <v>60</v>
      </c>
      <c r="B42" s="112" t="s">
        <v>389</v>
      </c>
      <c r="C42" s="9" t="s">
        <v>386</v>
      </c>
      <c r="D42" s="164" t="s">
        <v>155</v>
      </c>
      <c r="E42" s="164" t="s">
        <v>45</v>
      </c>
      <c r="F42" s="164" t="s">
        <v>45</v>
      </c>
      <c r="G42" s="9">
        <v>1935</v>
      </c>
      <c r="H42" s="178">
        <v>2600</v>
      </c>
      <c r="I42" s="178" t="s">
        <v>570</v>
      </c>
      <c r="J42" s="98" t="s">
        <v>190</v>
      </c>
      <c r="K42" s="234" t="s">
        <v>390</v>
      </c>
      <c r="L42" s="164" t="s">
        <v>762</v>
      </c>
      <c r="M42" s="164" t="s">
        <v>782</v>
      </c>
      <c r="N42" s="164" t="s">
        <v>705</v>
      </c>
      <c r="O42" s="9" t="s">
        <v>723</v>
      </c>
      <c r="P42" s="9"/>
      <c r="Q42" s="23" t="s">
        <v>671</v>
      </c>
      <c r="R42" s="23" t="s">
        <v>671</v>
      </c>
      <c r="S42" s="23" t="s">
        <v>671</v>
      </c>
      <c r="T42" s="23" t="s">
        <v>671</v>
      </c>
      <c r="U42" s="23" t="s">
        <v>671</v>
      </c>
      <c r="V42" s="24"/>
      <c r="W42" s="101">
        <v>1</v>
      </c>
      <c r="X42" s="101" t="s">
        <v>25</v>
      </c>
      <c r="Y42" s="23" t="s">
        <v>25</v>
      </c>
    </row>
    <row r="43" spans="1:25" s="22" customFormat="1" ht="39.75" customHeight="1">
      <c r="A43" s="164" t="s">
        <v>61</v>
      </c>
      <c r="B43" s="112" t="s">
        <v>391</v>
      </c>
      <c r="C43" s="9" t="s">
        <v>386</v>
      </c>
      <c r="D43" s="164" t="s">
        <v>155</v>
      </c>
      <c r="E43" s="164" t="s">
        <v>45</v>
      </c>
      <c r="F43" s="164" t="s">
        <v>45</v>
      </c>
      <c r="G43" s="9">
        <v>1935</v>
      </c>
      <c r="H43" s="178">
        <v>330</v>
      </c>
      <c r="I43" s="178" t="s">
        <v>570</v>
      </c>
      <c r="J43" s="98" t="s">
        <v>190</v>
      </c>
      <c r="K43" s="234" t="s">
        <v>392</v>
      </c>
      <c r="L43" s="164" t="s">
        <v>762</v>
      </c>
      <c r="M43" s="164" t="s">
        <v>782</v>
      </c>
      <c r="N43" s="164" t="s">
        <v>705</v>
      </c>
      <c r="O43" s="9" t="s">
        <v>723</v>
      </c>
      <c r="P43" s="9"/>
      <c r="Q43" s="23" t="s">
        <v>671</v>
      </c>
      <c r="R43" s="23" t="s">
        <v>671</v>
      </c>
      <c r="S43" s="23" t="s">
        <v>671</v>
      </c>
      <c r="T43" s="23" t="s">
        <v>671</v>
      </c>
      <c r="U43" s="23" t="s">
        <v>671</v>
      </c>
      <c r="V43" s="24"/>
      <c r="W43" s="101">
        <v>1</v>
      </c>
      <c r="X43" s="101" t="s">
        <v>25</v>
      </c>
      <c r="Y43" s="23" t="s">
        <v>25</v>
      </c>
    </row>
    <row r="44" spans="1:25" s="22" customFormat="1" ht="39.75" customHeight="1">
      <c r="A44" s="164" t="s">
        <v>62</v>
      </c>
      <c r="B44" s="112" t="s">
        <v>393</v>
      </c>
      <c r="C44" s="9" t="s">
        <v>386</v>
      </c>
      <c r="D44" s="164" t="s">
        <v>155</v>
      </c>
      <c r="E44" s="164" t="s">
        <v>45</v>
      </c>
      <c r="F44" s="164" t="s">
        <v>45</v>
      </c>
      <c r="G44" s="9">
        <v>1935</v>
      </c>
      <c r="H44" s="178">
        <v>540</v>
      </c>
      <c r="I44" s="178" t="s">
        <v>570</v>
      </c>
      <c r="J44" s="98" t="s">
        <v>190</v>
      </c>
      <c r="K44" s="234" t="s">
        <v>392</v>
      </c>
      <c r="L44" s="164" t="s">
        <v>762</v>
      </c>
      <c r="M44" s="164" t="s">
        <v>782</v>
      </c>
      <c r="N44" s="164" t="s">
        <v>705</v>
      </c>
      <c r="O44" s="9" t="s">
        <v>723</v>
      </c>
      <c r="P44" s="9"/>
      <c r="Q44" s="23" t="s">
        <v>671</v>
      </c>
      <c r="R44" s="23" t="s">
        <v>671</v>
      </c>
      <c r="S44" s="23" t="s">
        <v>671</v>
      </c>
      <c r="T44" s="23" t="s">
        <v>671</v>
      </c>
      <c r="U44" s="23" t="s">
        <v>671</v>
      </c>
      <c r="V44" s="24"/>
      <c r="W44" s="101">
        <v>1</v>
      </c>
      <c r="X44" s="101" t="s">
        <v>25</v>
      </c>
      <c r="Y44" s="23" t="s">
        <v>25</v>
      </c>
    </row>
    <row r="45" spans="1:25" s="22" customFormat="1" ht="39.75" customHeight="1">
      <c r="A45" s="164" t="s">
        <v>63</v>
      </c>
      <c r="B45" s="112" t="s">
        <v>394</v>
      </c>
      <c r="C45" s="9" t="s">
        <v>386</v>
      </c>
      <c r="D45" s="164" t="s">
        <v>155</v>
      </c>
      <c r="E45" s="164" t="s">
        <v>45</v>
      </c>
      <c r="F45" s="164" t="s">
        <v>45</v>
      </c>
      <c r="G45" s="9">
        <v>1935</v>
      </c>
      <c r="H45" s="178">
        <v>640</v>
      </c>
      <c r="I45" s="178" t="s">
        <v>570</v>
      </c>
      <c r="J45" s="98" t="s">
        <v>190</v>
      </c>
      <c r="K45" s="234" t="s">
        <v>395</v>
      </c>
      <c r="L45" s="164" t="s">
        <v>762</v>
      </c>
      <c r="M45" s="164" t="s">
        <v>782</v>
      </c>
      <c r="N45" s="164" t="s">
        <v>705</v>
      </c>
      <c r="O45" s="9" t="s">
        <v>723</v>
      </c>
      <c r="P45" s="9"/>
      <c r="Q45" s="23" t="s">
        <v>671</v>
      </c>
      <c r="R45" s="23" t="s">
        <v>671</v>
      </c>
      <c r="S45" s="23" t="s">
        <v>671</v>
      </c>
      <c r="T45" s="23" t="s">
        <v>671</v>
      </c>
      <c r="U45" s="23" t="s">
        <v>671</v>
      </c>
      <c r="V45" s="24"/>
      <c r="W45" s="101">
        <v>1</v>
      </c>
      <c r="X45" s="101" t="s">
        <v>25</v>
      </c>
      <c r="Y45" s="23" t="s">
        <v>25</v>
      </c>
    </row>
    <row r="46" spans="1:25" s="22" customFormat="1" ht="39.75" customHeight="1">
      <c r="A46" s="164" t="s">
        <v>64</v>
      </c>
      <c r="B46" s="112" t="s">
        <v>397</v>
      </c>
      <c r="C46" s="9" t="s">
        <v>386</v>
      </c>
      <c r="D46" s="164" t="s">
        <v>155</v>
      </c>
      <c r="E46" s="164" t="s">
        <v>45</v>
      </c>
      <c r="F46" s="164" t="s">
        <v>45</v>
      </c>
      <c r="G46" s="9">
        <v>1935</v>
      </c>
      <c r="H46" s="178">
        <v>1700</v>
      </c>
      <c r="I46" s="178" t="s">
        <v>570</v>
      </c>
      <c r="J46" s="98" t="s">
        <v>190</v>
      </c>
      <c r="K46" s="234" t="s">
        <v>184</v>
      </c>
      <c r="L46" s="164" t="s">
        <v>762</v>
      </c>
      <c r="M46" s="164" t="s">
        <v>782</v>
      </c>
      <c r="N46" s="164" t="s">
        <v>705</v>
      </c>
      <c r="O46" s="9" t="s">
        <v>723</v>
      </c>
      <c r="P46" s="9"/>
      <c r="Q46" s="23" t="s">
        <v>671</v>
      </c>
      <c r="R46" s="23" t="s">
        <v>671</v>
      </c>
      <c r="S46" s="23" t="s">
        <v>671</v>
      </c>
      <c r="T46" s="23" t="s">
        <v>671</v>
      </c>
      <c r="U46" s="23" t="s">
        <v>671</v>
      </c>
      <c r="V46" s="24"/>
      <c r="W46" s="101">
        <v>1</v>
      </c>
      <c r="X46" s="101" t="s">
        <v>25</v>
      </c>
      <c r="Y46" s="23" t="s">
        <v>25</v>
      </c>
    </row>
    <row r="47" spans="1:25" s="22" customFormat="1" ht="39.75" customHeight="1">
      <c r="A47" s="164" t="s">
        <v>65</v>
      </c>
      <c r="B47" s="112" t="s">
        <v>398</v>
      </c>
      <c r="C47" s="9" t="s">
        <v>386</v>
      </c>
      <c r="D47" s="164" t="s">
        <v>155</v>
      </c>
      <c r="E47" s="164" t="s">
        <v>45</v>
      </c>
      <c r="F47" s="164" t="s">
        <v>45</v>
      </c>
      <c r="G47" s="9">
        <v>1935</v>
      </c>
      <c r="H47" s="178">
        <v>2850.07</v>
      </c>
      <c r="I47" s="178" t="s">
        <v>570</v>
      </c>
      <c r="J47" s="98" t="s">
        <v>190</v>
      </c>
      <c r="K47" s="234" t="s">
        <v>181</v>
      </c>
      <c r="L47" s="164" t="s">
        <v>762</v>
      </c>
      <c r="M47" s="164" t="s">
        <v>782</v>
      </c>
      <c r="N47" s="164" t="s">
        <v>705</v>
      </c>
      <c r="O47" s="9" t="s">
        <v>723</v>
      </c>
      <c r="P47" s="9"/>
      <c r="Q47" s="23" t="s">
        <v>671</v>
      </c>
      <c r="R47" s="23" t="s">
        <v>671</v>
      </c>
      <c r="S47" s="23" t="s">
        <v>671</v>
      </c>
      <c r="T47" s="23" t="s">
        <v>671</v>
      </c>
      <c r="U47" s="23" t="s">
        <v>671</v>
      </c>
      <c r="V47" s="24"/>
      <c r="W47" s="101">
        <v>1</v>
      </c>
      <c r="X47" s="101" t="s">
        <v>25</v>
      </c>
      <c r="Y47" s="23" t="s">
        <v>25</v>
      </c>
    </row>
    <row r="48" spans="1:25" s="22" customFormat="1" ht="39.75" customHeight="1">
      <c r="A48" s="164" t="s">
        <v>66</v>
      </c>
      <c r="B48" s="112" t="s">
        <v>399</v>
      </c>
      <c r="C48" s="9" t="s">
        <v>386</v>
      </c>
      <c r="D48" s="164" t="s">
        <v>155</v>
      </c>
      <c r="E48" s="164" t="s">
        <v>45</v>
      </c>
      <c r="F48" s="164" t="s">
        <v>45</v>
      </c>
      <c r="G48" s="9">
        <v>1935</v>
      </c>
      <c r="H48" s="178">
        <v>890</v>
      </c>
      <c r="I48" s="178" t="s">
        <v>570</v>
      </c>
      <c r="J48" s="98" t="s">
        <v>190</v>
      </c>
      <c r="K48" s="234" t="s">
        <v>400</v>
      </c>
      <c r="L48" s="164" t="s">
        <v>762</v>
      </c>
      <c r="M48" s="164" t="s">
        <v>782</v>
      </c>
      <c r="N48" s="164" t="s">
        <v>705</v>
      </c>
      <c r="O48" s="9" t="s">
        <v>723</v>
      </c>
      <c r="P48" s="9"/>
      <c r="Q48" s="23" t="s">
        <v>671</v>
      </c>
      <c r="R48" s="23" t="s">
        <v>671</v>
      </c>
      <c r="S48" s="23" t="s">
        <v>671</v>
      </c>
      <c r="T48" s="23" t="s">
        <v>671</v>
      </c>
      <c r="U48" s="23" t="s">
        <v>671</v>
      </c>
      <c r="V48" s="24"/>
      <c r="W48" s="101">
        <v>1</v>
      </c>
      <c r="X48" s="101" t="s">
        <v>25</v>
      </c>
      <c r="Y48" s="23" t="s">
        <v>25</v>
      </c>
    </row>
    <row r="49" spans="1:25" s="22" customFormat="1" ht="39.75" customHeight="1">
      <c r="A49" s="164" t="s">
        <v>67</v>
      </c>
      <c r="B49" s="112" t="s">
        <v>401</v>
      </c>
      <c r="C49" s="9" t="s">
        <v>386</v>
      </c>
      <c r="D49" s="164" t="s">
        <v>155</v>
      </c>
      <c r="E49" s="164" t="s">
        <v>45</v>
      </c>
      <c r="F49" s="164" t="s">
        <v>45</v>
      </c>
      <c r="G49" s="9">
        <v>1935</v>
      </c>
      <c r="H49" s="178">
        <v>840</v>
      </c>
      <c r="I49" s="178" t="s">
        <v>570</v>
      </c>
      <c r="J49" s="98" t="s">
        <v>190</v>
      </c>
      <c r="K49" s="234" t="s">
        <v>367</v>
      </c>
      <c r="L49" s="164" t="s">
        <v>762</v>
      </c>
      <c r="M49" s="164" t="s">
        <v>782</v>
      </c>
      <c r="N49" s="164" t="s">
        <v>705</v>
      </c>
      <c r="O49" s="9" t="s">
        <v>723</v>
      </c>
      <c r="P49" s="9"/>
      <c r="Q49" s="23" t="s">
        <v>671</v>
      </c>
      <c r="R49" s="23" t="s">
        <v>671</v>
      </c>
      <c r="S49" s="23" t="s">
        <v>671</v>
      </c>
      <c r="T49" s="23" t="s">
        <v>671</v>
      </c>
      <c r="U49" s="23" t="s">
        <v>671</v>
      </c>
      <c r="V49" s="24"/>
      <c r="W49" s="101">
        <v>1</v>
      </c>
      <c r="X49" s="101" t="s">
        <v>25</v>
      </c>
      <c r="Y49" s="23" t="s">
        <v>25</v>
      </c>
    </row>
    <row r="50" spans="1:25" s="22" customFormat="1" ht="39.75" customHeight="1">
      <c r="A50" s="164" t="s">
        <v>68</v>
      </c>
      <c r="B50" s="112" t="s">
        <v>402</v>
      </c>
      <c r="C50" s="9" t="s">
        <v>386</v>
      </c>
      <c r="D50" s="164" t="s">
        <v>155</v>
      </c>
      <c r="E50" s="164" t="s">
        <v>45</v>
      </c>
      <c r="F50" s="164" t="s">
        <v>45</v>
      </c>
      <c r="G50" s="9">
        <v>1935</v>
      </c>
      <c r="H50" s="178">
        <v>380</v>
      </c>
      <c r="I50" s="178" t="s">
        <v>570</v>
      </c>
      <c r="J50" s="98" t="s">
        <v>190</v>
      </c>
      <c r="K50" s="234" t="s">
        <v>379</v>
      </c>
      <c r="L50" s="164" t="s">
        <v>762</v>
      </c>
      <c r="M50" s="164" t="s">
        <v>782</v>
      </c>
      <c r="N50" s="164" t="s">
        <v>705</v>
      </c>
      <c r="O50" s="9" t="s">
        <v>723</v>
      </c>
      <c r="P50" s="9"/>
      <c r="Q50" s="23" t="s">
        <v>671</v>
      </c>
      <c r="R50" s="23" t="s">
        <v>671</v>
      </c>
      <c r="S50" s="23" t="s">
        <v>671</v>
      </c>
      <c r="T50" s="23" t="s">
        <v>671</v>
      </c>
      <c r="U50" s="23" t="s">
        <v>671</v>
      </c>
      <c r="V50" s="24"/>
      <c r="W50" s="101">
        <v>1</v>
      </c>
      <c r="X50" s="101" t="s">
        <v>25</v>
      </c>
      <c r="Y50" s="23" t="s">
        <v>25</v>
      </c>
    </row>
    <row r="51" spans="1:25" s="22" customFormat="1" ht="39.75" customHeight="1">
      <c r="A51" s="164" t="s">
        <v>69</v>
      </c>
      <c r="B51" s="112" t="s">
        <v>403</v>
      </c>
      <c r="C51" s="9" t="s">
        <v>386</v>
      </c>
      <c r="D51" s="164" t="s">
        <v>155</v>
      </c>
      <c r="E51" s="164" t="s">
        <v>45</v>
      </c>
      <c r="F51" s="164" t="s">
        <v>45</v>
      </c>
      <c r="G51" s="9">
        <v>1935</v>
      </c>
      <c r="H51" s="178">
        <v>1250</v>
      </c>
      <c r="I51" s="178" t="s">
        <v>570</v>
      </c>
      <c r="J51" s="98" t="s">
        <v>190</v>
      </c>
      <c r="K51" s="234" t="s">
        <v>187</v>
      </c>
      <c r="L51" s="164" t="s">
        <v>762</v>
      </c>
      <c r="M51" s="164" t="s">
        <v>782</v>
      </c>
      <c r="N51" s="164" t="s">
        <v>705</v>
      </c>
      <c r="O51" s="9" t="s">
        <v>723</v>
      </c>
      <c r="P51" s="9"/>
      <c r="Q51" s="23" t="s">
        <v>671</v>
      </c>
      <c r="R51" s="23" t="s">
        <v>671</v>
      </c>
      <c r="S51" s="23" t="s">
        <v>671</v>
      </c>
      <c r="T51" s="23" t="s">
        <v>671</v>
      </c>
      <c r="U51" s="23" t="s">
        <v>671</v>
      </c>
      <c r="V51" s="24"/>
      <c r="W51" s="101">
        <v>1</v>
      </c>
      <c r="X51" s="101" t="s">
        <v>25</v>
      </c>
      <c r="Y51" s="23" t="s">
        <v>25</v>
      </c>
    </row>
    <row r="52" spans="1:25" s="22" customFormat="1" ht="39.75" customHeight="1">
      <c r="A52" s="164" t="s">
        <v>70</v>
      </c>
      <c r="B52" s="112" t="s">
        <v>404</v>
      </c>
      <c r="C52" s="9" t="s">
        <v>386</v>
      </c>
      <c r="D52" s="164" t="s">
        <v>155</v>
      </c>
      <c r="E52" s="164" t="s">
        <v>45</v>
      </c>
      <c r="F52" s="164" t="s">
        <v>45</v>
      </c>
      <c r="G52" s="9">
        <v>1935</v>
      </c>
      <c r="H52" s="178">
        <v>1100</v>
      </c>
      <c r="I52" s="178" t="s">
        <v>570</v>
      </c>
      <c r="J52" s="98" t="s">
        <v>190</v>
      </c>
      <c r="K52" s="234" t="s">
        <v>381</v>
      </c>
      <c r="L52" s="164" t="s">
        <v>762</v>
      </c>
      <c r="M52" s="164" t="s">
        <v>782</v>
      </c>
      <c r="N52" s="164" t="s">
        <v>705</v>
      </c>
      <c r="O52" s="9" t="s">
        <v>723</v>
      </c>
      <c r="P52" s="9"/>
      <c r="Q52" s="23" t="s">
        <v>671</v>
      </c>
      <c r="R52" s="23" t="s">
        <v>671</v>
      </c>
      <c r="S52" s="23" t="s">
        <v>671</v>
      </c>
      <c r="T52" s="23" t="s">
        <v>671</v>
      </c>
      <c r="U52" s="23" t="s">
        <v>671</v>
      </c>
      <c r="V52" s="24"/>
      <c r="W52" s="101">
        <v>1</v>
      </c>
      <c r="X52" s="101" t="s">
        <v>25</v>
      </c>
      <c r="Y52" s="23" t="s">
        <v>25</v>
      </c>
    </row>
    <row r="53" spans="1:25" s="22" customFormat="1" ht="39.75" customHeight="1">
      <c r="A53" s="164" t="s">
        <v>71</v>
      </c>
      <c r="B53" s="112" t="s">
        <v>405</v>
      </c>
      <c r="C53" s="9" t="s">
        <v>386</v>
      </c>
      <c r="D53" s="164" t="s">
        <v>155</v>
      </c>
      <c r="E53" s="164" t="s">
        <v>45</v>
      </c>
      <c r="F53" s="164" t="s">
        <v>45</v>
      </c>
      <c r="G53" s="9">
        <v>1935</v>
      </c>
      <c r="H53" s="209">
        <v>171000</v>
      </c>
      <c r="I53" s="209" t="s">
        <v>569</v>
      </c>
      <c r="J53" s="98" t="s">
        <v>190</v>
      </c>
      <c r="K53" s="234" t="s">
        <v>185</v>
      </c>
      <c r="L53" s="164" t="s">
        <v>762</v>
      </c>
      <c r="M53" s="164" t="s">
        <v>782</v>
      </c>
      <c r="N53" s="164" t="s">
        <v>705</v>
      </c>
      <c r="O53" s="9" t="s">
        <v>723</v>
      </c>
      <c r="P53" s="9"/>
      <c r="Q53" s="23" t="s">
        <v>671</v>
      </c>
      <c r="R53" s="24" t="s">
        <v>671</v>
      </c>
      <c r="S53" s="24" t="s">
        <v>671</v>
      </c>
      <c r="T53" s="24" t="s">
        <v>671</v>
      </c>
      <c r="U53" s="24" t="s">
        <v>671</v>
      </c>
      <c r="V53" s="24">
        <v>60</v>
      </c>
      <c r="W53" s="101">
        <v>1</v>
      </c>
      <c r="X53" s="101" t="s">
        <v>25</v>
      </c>
      <c r="Y53" s="23" t="s">
        <v>25</v>
      </c>
    </row>
    <row r="54" spans="1:25" s="22" customFormat="1" ht="39.75" customHeight="1">
      <c r="A54" s="164" t="s">
        <v>72</v>
      </c>
      <c r="B54" s="112" t="s">
        <v>406</v>
      </c>
      <c r="C54" s="9" t="s">
        <v>386</v>
      </c>
      <c r="D54" s="164" t="s">
        <v>155</v>
      </c>
      <c r="E54" s="164" t="s">
        <v>45</v>
      </c>
      <c r="F54" s="164" t="s">
        <v>45</v>
      </c>
      <c r="G54" s="9">
        <v>1935</v>
      </c>
      <c r="H54" s="178">
        <v>1240</v>
      </c>
      <c r="I54" s="178" t="s">
        <v>570</v>
      </c>
      <c r="J54" s="98" t="s">
        <v>190</v>
      </c>
      <c r="K54" s="234" t="s">
        <v>390</v>
      </c>
      <c r="L54" s="164" t="s">
        <v>762</v>
      </c>
      <c r="M54" s="164" t="s">
        <v>782</v>
      </c>
      <c r="N54" s="164" t="s">
        <v>705</v>
      </c>
      <c r="O54" s="9" t="s">
        <v>723</v>
      </c>
      <c r="P54" s="9"/>
      <c r="Q54" s="23" t="s">
        <v>671</v>
      </c>
      <c r="R54" s="23" t="s">
        <v>671</v>
      </c>
      <c r="S54" s="24"/>
      <c r="T54" s="24"/>
      <c r="U54" s="24"/>
      <c r="V54" s="24"/>
      <c r="W54" s="101">
        <v>1</v>
      </c>
      <c r="X54" s="101" t="s">
        <v>25</v>
      </c>
      <c r="Y54" s="23" t="s">
        <v>25</v>
      </c>
    </row>
    <row r="55" spans="1:25" s="22" customFormat="1" ht="39.75" customHeight="1">
      <c r="A55" s="164" t="s">
        <v>73</v>
      </c>
      <c r="B55" s="112" t="s">
        <v>407</v>
      </c>
      <c r="C55" s="9" t="s">
        <v>340</v>
      </c>
      <c r="D55" s="164" t="s">
        <v>155</v>
      </c>
      <c r="E55" s="164" t="s">
        <v>45</v>
      </c>
      <c r="F55" s="164" t="s">
        <v>45</v>
      </c>
      <c r="G55" s="9">
        <v>1939</v>
      </c>
      <c r="H55" s="209">
        <v>473000</v>
      </c>
      <c r="I55" s="209" t="s">
        <v>569</v>
      </c>
      <c r="J55" s="98" t="s">
        <v>408</v>
      </c>
      <c r="K55" s="234" t="s">
        <v>559</v>
      </c>
      <c r="L55" s="164" t="s">
        <v>746</v>
      </c>
      <c r="M55" s="164" t="s">
        <v>687</v>
      </c>
      <c r="N55" s="164" t="s">
        <v>783</v>
      </c>
      <c r="O55" s="9" t="s">
        <v>723</v>
      </c>
      <c r="P55" s="9"/>
      <c r="Q55" s="23" t="s">
        <v>671</v>
      </c>
      <c r="R55" s="24" t="s">
        <v>671</v>
      </c>
      <c r="S55" s="24" t="s">
        <v>671</v>
      </c>
      <c r="T55" s="24" t="s">
        <v>671</v>
      </c>
      <c r="U55" s="24" t="s">
        <v>671</v>
      </c>
      <c r="V55" s="24">
        <v>120</v>
      </c>
      <c r="W55" s="101">
        <v>1</v>
      </c>
      <c r="X55" s="101" t="s">
        <v>25</v>
      </c>
      <c r="Y55" s="23" t="s">
        <v>25</v>
      </c>
    </row>
    <row r="56" spans="1:25" s="22" customFormat="1" ht="39.75" customHeight="1">
      <c r="A56" s="164" t="s">
        <v>74</v>
      </c>
      <c r="B56" s="112" t="s">
        <v>409</v>
      </c>
      <c r="C56" s="9" t="s">
        <v>340</v>
      </c>
      <c r="D56" s="164" t="s">
        <v>155</v>
      </c>
      <c r="E56" s="164" t="s">
        <v>45</v>
      </c>
      <c r="F56" s="164" t="s">
        <v>45</v>
      </c>
      <c r="G56" s="9">
        <v>1939</v>
      </c>
      <c r="H56" s="209">
        <v>541000</v>
      </c>
      <c r="I56" s="209" t="s">
        <v>569</v>
      </c>
      <c r="J56" s="98" t="s">
        <v>408</v>
      </c>
      <c r="K56" s="234" t="s">
        <v>559</v>
      </c>
      <c r="L56" s="164" t="s">
        <v>746</v>
      </c>
      <c r="M56" s="164" t="s">
        <v>687</v>
      </c>
      <c r="N56" s="164" t="s">
        <v>783</v>
      </c>
      <c r="O56" s="9" t="s">
        <v>723</v>
      </c>
      <c r="P56" s="9"/>
      <c r="Q56" s="23" t="s">
        <v>671</v>
      </c>
      <c r="R56" s="24" t="s">
        <v>671</v>
      </c>
      <c r="S56" s="24" t="s">
        <v>671</v>
      </c>
      <c r="T56" s="24" t="s">
        <v>671</v>
      </c>
      <c r="U56" s="24" t="s">
        <v>671</v>
      </c>
      <c r="V56" s="24">
        <v>204</v>
      </c>
      <c r="W56" s="101">
        <v>1</v>
      </c>
      <c r="X56" s="101" t="s">
        <v>25</v>
      </c>
      <c r="Y56" s="23" t="s">
        <v>25</v>
      </c>
    </row>
    <row r="57" spans="1:25" s="22" customFormat="1" ht="39.75" customHeight="1">
      <c r="A57" s="164" t="s">
        <v>75</v>
      </c>
      <c r="B57" s="112" t="s">
        <v>410</v>
      </c>
      <c r="C57" s="9" t="s">
        <v>411</v>
      </c>
      <c r="D57" s="164" t="s">
        <v>155</v>
      </c>
      <c r="E57" s="164" t="s">
        <v>45</v>
      </c>
      <c r="F57" s="164" t="s">
        <v>45</v>
      </c>
      <c r="G57" s="9" t="s">
        <v>412</v>
      </c>
      <c r="H57" s="178">
        <v>16000</v>
      </c>
      <c r="I57" s="178" t="s">
        <v>570</v>
      </c>
      <c r="J57" s="98"/>
      <c r="K57" s="234" t="s">
        <v>413</v>
      </c>
      <c r="L57" s="164" t="s">
        <v>762</v>
      </c>
      <c r="M57" s="164" t="s">
        <v>782</v>
      </c>
      <c r="N57" s="164" t="s">
        <v>705</v>
      </c>
      <c r="O57" s="9" t="s">
        <v>723</v>
      </c>
      <c r="P57" s="9"/>
      <c r="Q57" s="23" t="s">
        <v>671</v>
      </c>
      <c r="R57" s="23" t="s">
        <v>671</v>
      </c>
      <c r="S57" s="24"/>
      <c r="T57" s="24"/>
      <c r="U57" s="24"/>
      <c r="V57" s="24"/>
      <c r="W57" s="101">
        <v>1</v>
      </c>
      <c r="X57" s="101" t="s">
        <v>25</v>
      </c>
      <c r="Y57" s="23" t="s">
        <v>25</v>
      </c>
    </row>
    <row r="58" spans="1:25" s="22" customFormat="1" ht="39.75" customHeight="1">
      <c r="A58" s="164" t="s">
        <v>76</v>
      </c>
      <c r="B58" s="112" t="s">
        <v>410</v>
      </c>
      <c r="C58" s="9" t="s">
        <v>411</v>
      </c>
      <c r="D58" s="164" t="s">
        <v>155</v>
      </c>
      <c r="E58" s="164" t="s">
        <v>45</v>
      </c>
      <c r="F58" s="164" t="s">
        <v>45</v>
      </c>
      <c r="G58" s="9" t="s">
        <v>412</v>
      </c>
      <c r="H58" s="178">
        <v>3520</v>
      </c>
      <c r="I58" s="178" t="s">
        <v>570</v>
      </c>
      <c r="J58" s="98"/>
      <c r="K58" s="234" t="s">
        <v>414</v>
      </c>
      <c r="L58" s="164" t="s">
        <v>762</v>
      </c>
      <c r="M58" s="164" t="s">
        <v>782</v>
      </c>
      <c r="N58" s="164" t="s">
        <v>705</v>
      </c>
      <c r="O58" s="9" t="s">
        <v>723</v>
      </c>
      <c r="P58" s="9"/>
      <c r="Q58" s="23" t="s">
        <v>671</v>
      </c>
      <c r="R58" s="24" t="s">
        <v>671</v>
      </c>
      <c r="S58" s="24"/>
      <c r="T58" s="24"/>
      <c r="U58" s="24"/>
      <c r="V58" s="24"/>
      <c r="W58" s="101">
        <v>1</v>
      </c>
      <c r="X58" s="101" t="s">
        <v>25</v>
      </c>
      <c r="Y58" s="23" t="s">
        <v>25</v>
      </c>
    </row>
    <row r="59" spans="1:25" s="22" customFormat="1" ht="39.75" customHeight="1">
      <c r="A59" s="164" t="s">
        <v>77</v>
      </c>
      <c r="B59" s="112" t="s">
        <v>415</v>
      </c>
      <c r="C59" s="9" t="s">
        <v>340</v>
      </c>
      <c r="D59" s="164" t="s">
        <v>155</v>
      </c>
      <c r="E59" s="164" t="s">
        <v>45</v>
      </c>
      <c r="F59" s="164" t="s">
        <v>45</v>
      </c>
      <c r="G59" s="9" t="s">
        <v>412</v>
      </c>
      <c r="H59" s="178">
        <v>6190</v>
      </c>
      <c r="I59" s="178" t="s">
        <v>570</v>
      </c>
      <c r="J59" s="98"/>
      <c r="K59" s="234" t="s">
        <v>416</v>
      </c>
      <c r="L59" s="164" t="s">
        <v>762</v>
      </c>
      <c r="M59" s="164" t="s">
        <v>782</v>
      </c>
      <c r="N59" s="164" t="s">
        <v>705</v>
      </c>
      <c r="O59" s="9" t="s">
        <v>723</v>
      </c>
      <c r="P59" s="9"/>
      <c r="Q59" s="23" t="s">
        <v>671</v>
      </c>
      <c r="R59" s="23" t="s">
        <v>671</v>
      </c>
      <c r="S59" s="24"/>
      <c r="T59" s="24"/>
      <c r="U59" s="24"/>
      <c r="V59" s="24"/>
      <c r="W59" s="101">
        <v>1</v>
      </c>
      <c r="X59" s="101" t="s">
        <v>25</v>
      </c>
      <c r="Y59" s="23" t="s">
        <v>25</v>
      </c>
    </row>
    <row r="60" spans="1:25" s="22" customFormat="1" ht="39.75" customHeight="1">
      <c r="A60" s="164" t="s">
        <v>78</v>
      </c>
      <c r="B60" s="112" t="s">
        <v>355</v>
      </c>
      <c r="C60" s="9" t="s">
        <v>340</v>
      </c>
      <c r="D60" s="164" t="s">
        <v>155</v>
      </c>
      <c r="E60" s="164" t="s">
        <v>45</v>
      </c>
      <c r="F60" s="164" t="s">
        <v>45</v>
      </c>
      <c r="G60" s="9" t="s">
        <v>412</v>
      </c>
      <c r="H60" s="209">
        <v>101000</v>
      </c>
      <c r="I60" s="209" t="s">
        <v>569</v>
      </c>
      <c r="J60" s="98" t="s">
        <v>190</v>
      </c>
      <c r="K60" s="234" t="s">
        <v>417</v>
      </c>
      <c r="L60" s="164" t="s">
        <v>762</v>
      </c>
      <c r="M60" s="164" t="s">
        <v>782</v>
      </c>
      <c r="N60" s="164" t="s">
        <v>705</v>
      </c>
      <c r="O60" s="9" t="s">
        <v>723</v>
      </c>
      <c r="P60" s="9"/>
      <c r="Q60" s="23" t="s">
        <v>671</v>
      </c>
      <c r="R60" s="24" t="s">
        <v>671</v>
      </c>
      <c r="S60" s="24" t="s">
        <v>671</v>
      </c>
      <c r="T60" s="24" t="s">
        <v>671</v>
      </c>
      <c r="U60" s="24" t="s">
        <v>671</v>
      </c>
      <c r="V60" s="24">
        <v>23</v>
      </c>
      <c r="W60" s="101">
        <v>1</v>
      </c>
      <c r="X60" s="101" t="s">
        <v>25</v>
      </c>
      <c r="Y60" s="23" t="s">
        <v>25</v>
      </c>
    </row>
    <row r="61" spans="1:25" s="22" customFormat="1" ht="39.75" customHeight="1">
      <c r="A61" s="164" t="s">
        <v>79</v>
      </c>
      <c r="B61" s="112" t="s">
        <v>355</v>
      </c>
      <c r="C61" s="9" t="s">
        <v>340</v>
      </c>
      <c r="D61" s="164" t="s">
        <v>155</v>
      </c>
      <c r="E61" s="164" t="s">
        <v>45</v>
      </c>
      <c r="F61" s="164" t="s">
        <v>45</v>
      </c>
      <c r="G61" s="9" t="s">
        <v>412</v>
      </c>
      <c r="H61" s="178">
        <v>10000</v>
      </c>
      <c r="I61" s="178" t="s">
        <v>571</v>
      </c>
      <c r="J61" s="98" t="s">
        <v>190</v>
      </c>
      <c r="K61" s="234" t="s">
        <v>418</v>
      </c>
      <c r="L61" s="164" t="s">
        <v>762</v>
      </c>
      <c r="M61" s="164" t="s">
        <v>782</v>
      </c>
      <c r="N61" s="164" t="s">
        <v>705</v>
      </c>
      <c r="O61" s="9" t="s">
        <v>723</v>
      </c>
      <c r="P61" s="9"/>
      <c r="Q61" s="23" t="s">
        <v>671</v>
      </c>
      <c r="R61" s="24"/>
      <c r="S61" s="24"/>
      <c r="T61" s="24"/>
      <c r="U61" s="24"/>
      <c r="V61" s="24"/>
      <c r="W61" s="101">
        <v>1</v>
      </c>
      <c r="X61" s="101" t="s">
        <v>25</v>
      </c>
      <c r="Y61" s="23" t="s">
        <v>25</v>
      </c>
    </row>
    <row r="62" spans="1:25" s="22" customFormat="1" ht="39.75" customHeight="1">
      <c r="A62" s="164" t="s">
        <v>80</v>
      </c>
      <c r="B62" s="112" t="s">
        <v>355</v>
      </c>
      <c r="C62" s="9" t="s">
        <v>340</v>
      </c>
      <c r="D62" s="164" t="s">
        <v>155</v>
      </c>
      <c r="E62" s="164" t="s">
        <v>45</v>
      </c>
      <c r="F62" s="164" t="s">
        <v>45</v>
      </c>
      <c r="G62" s="9" t="s">
        <v>412</v>
      </c>
      <c r="H62" s="178">
        <v>4420.2</v>
      </c>
      <c r="I62" s="178" t="s">
        <v>570</v>
      </c>
      <c r="J62" s="98" t="s">
        <v>190</v>
      </c>
      <c r="K62" s="234" t="s">
        <v>419</v>
      </c>
      <c r="L62" s="164" t="s">
        <v>762</v>
      </c>
      <c r="M62" s="164" t="s">
        <v>782</v>
      </c>
      <c r="N62" s="164" t="s">
        <v>705</v>
      </c>
      <c r="O62" s="9" t="s">
        <v>723</v>
      </c>
      <c r="P62" s="9"/>
      <c r="Q62" s="23" t="s">
        <v>671</v>
      </c>
      <c r="R62" s="23" t="s">
        <v>671</v>
      </c>
      <c r="S62" s="24" t="s">
        <v>671</v>
      </c>
      <c r="T62" s="24" t="s">
        <v>671</v>
      </c>
      <c r="U62" s="24" t="s">
        <v>671</v>
      </c>
      <c r="V62" s="24"/>
      <c r="W62" s="101">
        <v>1</v>
      </c>
      <c r="X62" s="101" t="s">
        <v>25</v>
      </c>
      <c r="Y62" s="23" t="s">
        <v>25</v>
      </c>
    </row>
    <row r="63" spans="1:25" s="22" customFormat="1" ht="39.75" customHeight="1">
      <c r="A63" s="164" t="s">
        <v>81</v>
      </c>
      <c r="B63" s="112" t="s">
        <v>355</v>
      </c>
      <c r="C63" s="9" t="s">
        <v>340</v>
      </c>
      <c r="D63" s="164" t="s">
        <v>155</v>
      </c>
      <c r="E63" s="164" t="s">
        <v>45</v>
      </c>
      <c r="F63" s="164" t="s">
        <v>45</v>
      </c>
      <c r="G63" s="9" t="s">
        <v>412</v>
      </c>
      <c r="H63" s="178">
        <v>22729.13</v>
      </c>
      <c r="I63" s="178" t="s">
        <v>570</v>
      </c>
      <c r="J63" s="98" t="s">
        <v>190</v>
      </c>
      <c r="K63" s="234" t="s">
        <v>420</v>
      </c>
      <c r="L63" s="164" t="s">
        <v>762</v>
      </c>
      <c r="M63" s="164" t="s">
        <v>782</v>
      </c>
      <c r="N63" s="164" t="s">
        <v>705</v>
      </c>
      <c r="O63" s="9" t="s">
        <v>723</v>
      </c>
      <c r="P63" s="9"/>
      <c r="Q63" s="23" t="s">
        <v>671</v>
      </c>
      <c r="R63" s="23" t="s">
        <v>671</v>
      </c>
      <c r="S63" s="24" t="s">
        <v>671</v>
      </c>
      <c r="T63" s="24" t="s">
        <v>671</v>
      </c>
      <c r="U63" s="24" t="s">
        <v>671</v>
      </c>
      <c r="V63" s="24"/>
      <c r="W63" s="101">
        <v>1</v>
      </c>
      <c r="X63" s="101" t="s">
        <v>25</v>
      </c>
      <c r="Y63" s="23" t="s">
        <v>25</v>
      </c>
    </row>
    <row r="64" spans="1:25" s="22" customFormat="1" ht="39.75" customHeight="1">
      <c r="A64" s="164" t="s">
        <v>82</v>
      </c>
      <c r="B64" s="112" t="s">
        <v>355</v>
      </c>
      <c r="C64" s="9" t="s">
        <v>340</v>
      </c>
      <c r="D64" s="164" t="s">
        <v>155</v>
      </c>
      <c r="E64" s="164" t="s">
        <v>45</v>
      </c>
      <c r="F64" s="164" t="s">
        <v>45</v>
      </c>
      <c r="G64" s="9" t="s">
        <v>412</v>
      </c>
      <c r="H64" s="178">
        <v>2542.09</v>
      </c>
      <c r="I64" s="178" t="s">
        <v>570</v>
      </c>
      <c r="J64" s="98" t="s">
        <v>190</v>
      </c>
      <c r="K64" s="234" t="s">
        <v>421</v>
      </c>
      <c r="L64" s="164" t="s">
        <v>762</v>
      </c>
      <c r="M64" s="164" t="s">
        <v>782</v>
      </c>
      <c r="N64" s="164" t="s">
        <v>705</v>
      </c>
      <c r="O64" s="9" t="s">
        <v>723</v>
      </c>
      <c r="P64" s="9"/>
      <c r="Q64" s="23" t="s">
        <v>671</v>
      </c>
      <c r="R64" s="23" t="s">
        <v>671</v>
      </c>
      <c r="S64" s="24" t="s">
        <v>671</v>
      </c>
      <c r="T64" s="24" t="s">
        <v>671</v>
      </c>
      <c r="U64" s="24" t="s">
        <v>671</v>
      </c>
      <c r="V64" s="24"/>
      <c r="W64" s="101">
        <v>1</v>
      </c>
      <c r="X64" s="101" t="s">
        <v>25</v>
      </c>
      <c r="Y64" s="23" t="s">
        <v>25</v>
      </c>
    </row>
    <row r="65" spans="1:25" s="22" customFormat="1" ht="39.75" customHeight="1">
      <c r="A65" s="164" t="s">
        <v>83</v>
      </c>
      <c r="B65" s="112" t="s">
        <v>355</v>
      </c>
      <c r="C65" s="9" t="s">
        <v>340</v>
      </c>
      <c r="D65" s="164" t="s">
        <v>155</v>
      </c>
      <c r="E65" s="164" t="s">
        <v>45</v>
      </c>
      <c r="F65" s="164" t="s">
        <v>45</v>
      </c>
      <c r="G65" s="9" t="s">
        <v>412</v>
      </c>
      <c r="H65" s="178">
        <v>10500.76</v>
      </c>
      <c r="I65" s="178" t="s">
        <v>570</v>
      </c>
      <c r="J65" s="98" t="s">
        <v>190</v>
      </c>
      <c r="K65" s="234" t="s">
        <v>422</v>
      </c>
      <c r="L65" s="164" t="s">
        <v>762</v>
      </c>
      <c r="M65" s="164" t="s">
        <v>782</v>
      </c>
      <c r="N65" s="164" t="s">
        <v>705</v>
      </c>
      <c r="O65" s="9" t="s">
        <v>723</v>
      </c>
      <c r="P65" s="9"/>
      <c r="Q65" s="23" t="s">
        <v>671</v>
      </c>
      <c r="R65" s="23" t="s">
        <v>671</v>
      </c>
      <c r="S65" s="24" t="s">
        <v>671</v>
      </c>
      <c r="T65" s="24" t="s">
        <v>671</v>
      </c>
      <c r="U65" s="24" t="s">
        <v>671</v>
      </c>
      <c r="V65" s="24"/>
      <c r="W65" s="101">
        <v>1</v>
      </c>
      <c r="X65" s="101" t="s">
        <v>25</v>
      </c>
      <c r="Y65" s="23" t="s">
        <v>25</v>
      </c>
    </row>
    <row r="66" spans="1:25" s="22" customFormat="1" ht="39.75" customHeight="1">
      <c r="A66" s="164" t="s">
        <v>84</v>
      </c>
      <c r="B66" s="112" t="s">
        <v>355</v>
      </c>
      <c r="C66" s="9" t="s">
        <v>340</v>
      </c>
      <c r="D66" s="164" t="s">
        <v>155</v>
      </c>
      <c r="E66" s="164" t="s">
        <v>45</v>
      </c>
      <c r="F66" s="164" t="s">
        <v>45</v>
      </c>
      <c r="G66" s="9" t="s">
        <v>412</v>
      </c>
      <c r="H66" s="178">
        <v>2772.67</v>
      </c>
      <c r="I66" s="178" t="s">
        <v>570</v>
      </c>
      <c r="J66" s="98" t="s">
        <v>190</v>
      </c>
      <c r="K66" s="234" t="s">
        <v>423</v>
      </c>
      <c r="L66" s="164" t="s">
        <v>762</v>
      </c>
      <c r="M66" s="164" t="s">
        <v>782</v>
      </c>
      <c r="N66" s="164" t="s">
        <v>705</v>
      </c>
      <c r="O66" s="9" t="s">
        <v>723</v>
      </c>
      <c r="P66" s="9"/>
      <c r="Q66" s="23" t="s">
        <v>671</v>
      </c>
      <c r="R66" s="23" t="s">
        <v>671</v>
      </c>
      <c r="S66" s="24" t="s">
        <v>671</v>
      </c>
      <c r="T66" s="24" t="s">
        <v>671</v>
      </c>
      <c r="U66" s="24" t="s">
        <v>671</v>
      </c>
      <c r="V66" s="24"/>
      <c r="W66" s="101">
        <v>1</v>
      </c>
      <c r="X66" s="101" t="s">
        <v>25</v>
      </c>
      <c r="Y66" s="23" t="s">
        <v>25</v>
      </c>
    </row>
    <row r="67" spans="1:25" s="22" customFormat="1" ht="39.75" customHeight="1">
      <c r="A67" s="164" t="s">
        <v>85</v>
      </c>
      <c r="B67" s="112" t="s">
        <v>355</v>
      </c>
      <c r="C67" s="9" t="s">
        <v>340</v>
      </c>
      <c r="D67" s="164" t="s">
        <v>155</v>
      </c>
      <c r="E67" s="164" t="s">
        <v>45</v>
      </c>
      <c r="F67" s="164" t="s">
        <v>45</v>
      </c>
      <c r="G67" s="9" t="s">
        <v>412</v>
      </c>
      <c r="H67" s="178">
        <v>3785</v>
      </c>
      <c r="I67" s="178" t="s">
        <v>570</v>
      </c>
      <c r="J67" s="98" t="s">
        <v>190</v>
      </c>
      <c r="K67" s="234" t="s">
        <v>424</v>
      </c>
      <c r="L67" s="164" t="s">
        <v>762</v>
      </c>
      <c r="M67" s="164" t="s">
        <v>782</v>
      </c>
      <c r="N67" s="164" t="s">
        <v>705</v>
      </c>
      <c r="O67" s="9" t="s">
        <v>723</v>
      </c>
      <c r="P67" s="9"/>
      <c r="Q67" s="23" t="s">
        <v>671</v>
      </c>
      <c r="R67" s="23" t="s">
        <v>671</v>
      </c>
      <c r="S67" s="24" t="s">
        <v>671</v>
      </c>
      <c r="T67" s="24" t="s">
        <v>671</v>
      </c>
      <c r="U67" s="24" t="s">
        <v>671</v>
      </c>
      <c r="V67" s="24"/>
      <c r="W67" s="101">
        <v>1</v>
      </c>
      <c r="X67" s="101" t="s">
        <v>25</v>
      </c>
      <c r="Y67" s="23" t="s">
        <v>25</v>
      </c>
    </row>
    <row r="68" spans="1:25" s="22" customFormat="1" ht="39.75" customHeight="1">
      <c r="A68" s="164" t="s">
        <v>86</v>
      </c>
      <c r="B68" s="112" t="s">
        <v>425</v>
      </c>
      <c r="C68" s="9" t="s">
        <v>340</v>
      </c>
      <c r="D68" s="164" t="s">
        <v>155</v>
      </c>
      <c r="E68" s="164" t="s">
        <v>45</v>
      </c>
      <c r="F68" s="164" t="s">
        <v>45</v>
      </c>
      <c r="G68" s="9" t="s">
        <v>412</v>
      </c>
      <c r="H68" s="178">
        <v>2880</v>
      </c>
      <c r="I68" s="178" t="s">
        <v>570</v>
      </c>
      <c r="J68" s="98" t="s">
        <v>190</v>
      </c>
      <c r="K68" s="234" t="s">
        <v>426</v>
      </c>
      <c r="L68" s="164" t="s">
        <v>762</v>
      </c>
      <c r="M68" s="164" t="s">
        <v>782</v>
      </c>
      <c r="N68" s="164" t="s">
        <v>705</v>
      </c>
      <c r="O68" s="9" t="s">
        <v>723</v>
      </c>
      <c r="P68" s="9"/>
      <c r="Q68" s="23" t="s">
        <v>671</v>
      </c>
      <c r="R68" s="23" t="s">
        <v>671</v>
      </c>
      <c r="S68" s="24" t="s">
        <v>671</v>
      </c>
      <c r="T68" s="24" t="s">
        <v>671</v>
      </c>
      <c r="U68" s="24" t="s">
        <v>671</v>
      </c>
      <c r="V68" s="24"/>
      <c r="W68" s="23">
        <v>1</v>
      </c>
      <c r="X68" s="101" t="s">
        <v>25</v>
      </c>
      <c r="Y68" s="23" t="s">
        <v>25</v>
      </c>
    </row>
    <row r="69" spans="1:25" s="22" customFormat="1" ht="39.75" customHeight="1">
      <c r="A69" s="164" t="s">
        <v>87</v>
      </c>
      <c r="B69" s="112" t="s">
        <v>425</v>
      </c>
      <c r="C69" s="9" t="s">
        <v>340</v>
      </c>
      <c r="D69" s="164" t="s">
        <v>155</v>
      </c>
      <c r="E69" s="164" t="s">
        <v>45</v>
      </c>
      <c r="F69" s="164" t="s">
        <v>45</v>
      </c>
      <c r="G69" s="9" t="s">
        <v>412</v>
      </c>
      <c r="H69" s="178">
        <v>30000</v>
      </c>
      <c r="I69" s="178" t="s">
        <v>570</v>
      </c>
      <c r="J69" s="98" t="s">
        <v>190</v>
      </c>
      <c r="K69" s="234" t="s">
        <v>377</v>
      </c>
      <c r="L69" s="164" t="s">
        <v>762</v>
      </c>
      <c r="M69" s="164" t="s">
        <v>782</v>
      </c>
      <c r="N69" s="164" t="s">
        <v>705</v>
      </c>
      <c r="O69" s="9" t="s">
        <v>723</v>
      </c>
      <c r="P69" s="9"/>
      <c r="Q69" s="23" t="s">
        <v>671</v>
      </c>
      <c r="R69" s="23" t="s">
        <v>671</v>
      </c>
      <c r="S69" s="24" t="s">
        <v>671</v>
      </c>
      <c r="T69" s="24" t="s">
        <v>671</v>
      </c>
      <c r="U69" s="24" t="s">
        <v>671</v>
      </c>
      <c r="V69" s="24"/>
      <c r="W69" s="101">
        <v>1</v>
      </c>
      <c r="X69" s="101" t="s">
        <v>25</v>
      </c>
      <c r="Y69" s="23" t="s">
        <v>25</v>
      </c>
    </row>
    <row r="70" spans="1:25" s="22" customFormat="1" ht="39.75" customHeight="1">
      <c r="A70" s="164" t="s">
        <v>88</v>
      </c>
      <c r="B70" s="112" t="s">
        <v>165</v>
      </c>
      <c r="C70" s="9" t="s">
        <v>427</v>
      </c>
      <c r="D70" s="164" t="s">
        <v>155</v>
      </c>
      <c r="E70" s="164" t="s">
        <v>45</v>
      </c>
      <c r="F70" s="164" t="s">
        <v>45</v>
      </c>
      <c r="G70" s="9" t="s">
        <v>412</v>
      </c>
      <c r="H70" s="178">
        <v>8700</v>
      </c>
      <c r="I70" s="178" t="s">
        <v>570</v>
      </c>
      <c r="J70" s="98" t="s">
        <v>175</v>
      </c>
      <c r="K70" s="234" t="s">
        <v>413</v>
      </c>
      <c r="L70" s="164" t="s">
        <v>762</v>
      </c>
      <c r="M70" s="164" t="s">
        <v>782</v>
      </c>
      <c r="N70" s="164" t="s">
        <v>705</v>
      </c>
      <c r="O70" s="9" t="s">
        <v>723</v>
      </c>
      <c r="P70" s="9"/>
      <c r="Q70" s="23" t="s">
        <v>671</v>
      </c>
      <c r="R70" s="23" t="s">
        <v>671</v>
      </c>
      <c r="S70" s="24" t="s">
        <v>671</v>
      </c>
      <c r="T70" s="24" t="s">
        <v>671</v>
      </c>
      <c r="U70" s="24" t="s">
        <v>671</v>
      </c>
      <c r="V70" s="24"/>
      <c r="W70" s="101">
        <v>1</v>
      </c>
      <c r="X70" s="101" t="s">
        <v>25</v>
      </c>
      <c r="Y70" s="23" t="s">
        <v>25</v>
      </c>
    </row>
    <row r="71" spans="1:25" s="22" customFormat="1" ht="39.75" customHeight="1">
      <c r="A71" s="164" t="s">
        <v>89</v>
      </c>
      <c r="B71" s="112" t="s">
        <v>165</v>
      </c>
      <c r="C71" s="9" t="s">
        <v>427</v>
      </c>
      <c r="D71" s="164" t="s">
        <v>155</v>
      </c>
      <c r="E71" s="164" t="s">
        <v>45</v>
      </c>
      <c r="F71" s="164" t="s">
        <v>45</v>
      </c>
      <c r="G71" s="9" t="s">
        <v>412</v>
      </c>
      <c r="H71" s="178">
        <v>3700</v>
      </c>
      <c r="I71" s="178" t="s">
        <v>570</v>
      </c>
      <c r="J71" s="98" t="s">
        <v>175</v>
      </c>
      <c r="K71" s="234"/>
      <c r="L71" s="164" t="s">
        <v>762</v>
      </c>
      <c r="M71" s="164" t="s">
        <v>782</v>
      </c>
      <c r="N71" s="164" t="s">
        <v>705</v>
      </c>
      <c r="O71" s="9" t="s">
        <v>723</v>
      </c>
      <c r="P71" s="9"/>
      <c r="Q71" s="23" t="s">
        <v>671</v>
      </c>
      <c r="R71" s="23" t="s">
        <v>671</v>
      </c>
      <c r="S71" s="24" t="s">
        <v>671</v>
      </c>
      <c r="T71" s="24" t="s">
        <v>671</v>
      </c>
      <c r="U71" s="24" t="s">
        <v>671</v>
      </c>
      <c r="V71" s="24"/>
      <c r="W71" s="101">
        <v>1</v>
      </c>
      <c r="X71" s="101" t="s">
        <v>25</v>
      </c>
      <c r="Y71" s="23" t="s">
        <v>25</v>
      </c>
    </row>
    <row r="72" spans="1:25" s="22" customFormat="1" ht="39.75" customHeight="1">
      <c r="A72" s="164" t="s">
        <v>90</v>
      </c>
      <c r="B72" s="112" t="s">
        <v>428</v>
      </c>
      <c r="C72" s="9" t="s">
        <v>340</v>
      </c>
      <c r="D72" s="164" t="s">
        <v>155</v>
      </c>
      <c r="E72" s="164" t="s">
        <v>45</v>
      </c>
      <c r="F72" s="164" t="s">
        <v>45</v>
      </c>
      <c r="G72" s="9" t="s">
        <v>412</v>
      </c>
      <c r="H72" s="178">
        <v>2000</v>
      </c>
      <c r="I72" s="178" t="s">
        <v>570</v>
      </c>
      <c r="J72" s="98" t="s">
        <v>190</v>
      </c>
      <c r="K72" s="234" t="s">
        <v>429</v>
      </c>
      <c r="L72" s="164" t="s">
        <v>762</v>
      </c>
      <c r="M72" s="164" t="s">
        <v>782</v>
      </c>
      <c r="N72" s="164" t="s">
        <v>705</v>
      </c>
      <c r="O72" s="9" t="s">
        <v>723</v>
      </c>
      <c r="P72" s="9"/>
      <c r="Q72" s="23" t="s">
        <v>671</v>
      </c>
      <c r="R72" s="23" t="s">
        <v>671</v>
      </c>
      <c r="S72" s="24" t="s">
        <v>671</v>
      </c>
      <c r="T72" s="24" t="s">
        <v>671</v>
      </c>
      <c r="U72" s="24" t="s">
        <v>671</v>
      </c>
      <c r="V72" s="24"/>
      <c r="W72" s="101">
        <v>1</v>
      </c>
      <c r="X72" s="101" t="s">
        <v>25</v>
      </c>
      <c r="Y72" s="23" t="s">
        <v>25</v>
      </c>
    </row>
    <row r="73" spans="1:25" s="22" customFormat="1" ht="39.75" customHeight="1">
      <c r="A73" s="164" t="s">
        <v>91</v>
      </c>
      <c r="B73" s="112" t="s">
        <v>430</v>
      </c>
      <c r="C73" s="9" t="s">
        <v>215</v>
      </c>
      <c r="D73" s="164" t="s">
        <v>155</v>
      </c>
      <c r="E73" s="164" t="s">
        <v>45</v>
      </c>
      <c r="F73" s="164" t="s">
        <v>45</v>
      </c>
      <c r="G73" s="9" t="s">
        <v>412</v>
      </c>
      <c r="H73" s="178">
        <v>5727</v>
      </c>
      <c r="I73" s="178" t="s">
        <v>570</v>
      </c>
      <c r="J73" s="98" t="s">
        <v>190</v>
      </c>
      <c r="K73" s="234" t="s">
        <v>431</v>
      </c>
      <c r="L73" s="164" t="s">
        <v>762</v>
      </c>
      <c r="M73" s="164" t="s">
        <v>782</v>
      </c>
      <c r="N73" s="164" t="s">
        <v>705</v>
      </c>
      <c r="O73" s="9" t="s">
        <v>723</v>
      </c>
      <c r="P73" s="9"/>
      <c r="Q73" s="23" t="s">
        <v>671</v>
      </c>
      <c r="R73" s="23" t="s">
        <v>671</v>
      </c>
      <c r="S73" s="24" t="s">
        <v>671</v>
      </c>
      <c r="T73" s="24" t="s">
        <v>671</v>
      </c>
      <c r="U73" s="24" t="s">
        <v>671</v>
      </c>
      <c r="V73" s="24"/>
      <c r="W73" s="101">
        <v>1</v>
      </c>
      <c r="X73" s="101" t="s">
        <v>25</v>
      </c>
      <c r="Y73" s="23" t="s">
        <v>25</v>
      </c>
    </row>
    <row r="74" spans="1:25" s="22" customFormat="1" ht="39.75" customHeight="1">
      <c r="A74" s="164" t="s">
        <v>92</v>
      </c>
      <c r="B74" s="112" t="s">
        <v>432</v>
      </c>
      <c r="C74" s="9" t="s">
        <v>215</v>
      </c>
      <c r="D74" s="164" t="s">
        <v>155</v>
      </c>
      <c r="E74" s="164" t="s">
        <v>45</v>
      </c>
      <c r="F74" s="164" t="s">
        <v>45</v>
      </c>
      <c r="G74" s="9" t="s">
        <v>412</v>
      </c>
      <c r="H74" s="178">
        <v>1900</v>
      </c>
      <c r="I74" s="178" t="s">
        <v>570</v>
      </c>
      <c r="J74" s="98" t="s">
        <v>190</v>
      </c>
      <c r="K74" s="234" t="s">
        <v>433</v>
      </c>
      <c r="L74" s="164" t="s">
        <v>762</v>
      </c>
      <c r="M74" s="164" t="s">
        <v>782</v>
      </c>
      <c r="N74" s="164" t="s">
        <v>705</v>
      </c>
      <c r="O74" s="9" t="s">
        <v>723</v>
      </c>
      <c r="P74" s="9"/>
      <c r="Q74" s="23" t="s">
        <v>671</v>
      </c>
      <c r="R74" s="23" t="s">
        <v>671</v>
      </c>
      <c r="S74" s="24" t="s">
        <v>671</v>
      </c>
      <c r="T74" s="24" t="s">
        <v>671</v>
      </c>
      <c r="U74" s="24" t="s">
        <v>671</v>
      </c>
      <c r="V74" s="24"/>
      <c r="W74" s="101">
        <v>1</v>
      </c>
      <c r="X74" s="101" t="s">
        <v>25</v>
      </c>
      <c r="Y74" s="23" t="s">
        <v>25</v>
      </c>
    </row>
    <row r="75" spans="1:25" s="22" customFormat="1" ht="39.75" customHeight="1">
      <c r="A75" s="164" t="s">
        <v>93</v>
      </c>
      <c r="B75" s="112" t="s">
        <v>434</v>
      </c>
      <c r="C75" s="9" t="s">
        <v>215</v>
      </c>
      <c r="D75" s="164" t="s">
        <v>155</v>
      </c>
      <c r="E75" s="164" t="s">
        <v>45</v>
      </c>
      <c r="F75" s="164" t="s">
        <v>45</v>
      </c>
      <c r="G75" s="9" t="s">
        <v>412</v>
      </c>
      <c r="H75" s="178">
        <v>12057.23</v>
      </c>
      <c r="I75" s="178" t="s">
        <v>570</v>
      </c>
      <c r="J75" s="98" t="s">
        <v>190</v>
      </c>
      <c r="K75" s="234" t="s">
        <v>433</v>
      </c>
      <c r="L75" s="164" t="s">
        <v>762</v>
      </c>
      <c r="M75" s="164" t="s">
        <v>782</v>
      </c>
      <c r="N75" s="164" t="s">
        <v>705</v>
      </c>
      <c r="O75" s="9" t="s">
        <v>723</v>
      </c>
      <c r="P75" s="9"/>
      <c r="Q75" s="23" t="s">
        <v>671</v>
      </c>
      <c r="R75" s="23" t="s">
        <v>671</v>
      </c>
      <c r="S75" s="24" t="s">
        <v>671</v>
      </c>
      <c r="T75" s="24" t="s">
        <v>671</v>
      </c>
      <c r="U75" s="24" t="s">
        <v>671</v>
      </c>
      <c r="V75" s="24"/>
      <c r="W75" s="101">
        <v>1</v>
      </c>
      <c r="X75" s="101" t="s">
        <v>25</v>
      </c>
      <c r="Y75" s="23" t="s">
        <v>25</v>
      </c>
    </row>
    <row r="76" spans="1:25" s="22" customFormat="1" ht="39.75" customHeight="1">
      <c r="A76" s="164" t="s">
        <v>94</v>
      </c>
      <c r="B76" s="112" t="s">
        <v>435</v>
      </c>
      <c r="C76" s="9" t="s">
        <v>160</v>
      </c>
      <c r="D76" s="164" t="s">
        <v>155</v>
      </c>
      <c r="E76" s="164" t="s">
        <v>45</v>
      </c>
      <c r="F76" s="164" t="s">
        <v>45</v>
      </c>
      <c r="G76" s="9" t="s">
        <v>412</v>
      </c>
      <c r="H76" s="178">
        <v>2600</v>
      </c>
      <c r="I76" s="178" t="s">
        <v>570</v>
      </c>
      <c r="J76" s="98" t="s">
        <v>190</v>
      </c>
      <c r="K76" s="234" t="s">
        <v>189</v>
      </c>
      <c r="L76" s="164" t="s">
        <v>762</v>
      </c>
      <c r="M76" s="164" t="s">
        <v>782</v>
      </c>
      <c r="N76" s="164" t="s">
        <v>705</v>
      </c>
      <c r="O76" s="9" t="s">
        <v>723</v>
      </c>
      <c r="P76" s="9"/>
      <c r="Q76" s="23" t="s">
        <v>671</v>
      </c>
      <c r="R76" s="23" t="s">
        <v>671</v>
      </c>
      <c r="S76" s="24" t="s">
        <v>671</v>
      </c>
      <c r="T76" s="24" t="s">
        <v>671</v>
      </c>
      <c r="U76" s="24" t="s">
        <v>671</v>
      </c>
      <c r="V76" s="24"/>
      <c r="W76" s="101"/>
      <c r="X76" s="101" t="s">
        <v>25</v>
      </c>
      <c r="Y76" s="23" t="s">
        <v>25</v>
      </c>
    </row>
    <row r="77" spans="1:25" s="22" customFormat="1" ht="39.75" customHeight="1">
      <c r="A77" s="164" t="s">
        <v>95</v>
      </c>
      <c r="B77" s="112" t="s">
        <v>436</v>
      </c>
      <c r="C77" s="9" t="s">
        <v>326</v>
      </c>
      <c r="D77" s="164" t="s">
        <v>155</v>
      </c>
      <c r="E77" s="9" t="s">
        <v>45</v>
      </c>
      <c r="F77" s="164" t="s">
        <v>45</v>
      </c>
      <c r="G77" s="9" t="s">
        <v>437</v>
      </c>
      <c r="H77" s="178">
        <v>11953.98</v>
      </c>
      <c r="I77" s="178" t="s">
        <v>570</v>
      </c>
      <c r="J77" s="98" t="s">
        <v>190</v>
      </c>
      <c r="K77" s="112" t="s">
        <v>438</v>
      </c>
      <c r="L77" s="164" t="s">
        <v>762</v>
      </c>
      <c r="M77" s="164" t="s">
        <v>782</v>
      </c>
      <c r="N77" s="164" t="s">
        <v>705</v>
      </c>
      <c r="O77" s="9" t="s">
        <v>723</v>
      </c>
      <c r="P77" s="9"/>
      <c r="Q77" s="23" t="s">
        <v>671</v>
      </c>
      <c r="R77" s="23" t="s">
        <v>671</v>
      </c>
      <c r="S77" s="24" t="s">
        <v>671</v>
      </c>
      <c r="T77" s="24" t="s">
        <v>671</v>
      </c>
      <c r="U77" s="24" t="s">
        <v>671</v>
      </c>
      <c r="V77" s="24"/>
      <c r="W77" s="23">
        <v>1</v>
      </c>
      <c r="X77" s="101" t="s">
        <v>25</v>
      </c>
      <c r="Y77" s="23" t="s">
        <v>25</v>
      </c>
    </row>
    <row r="78" spans="1:25" s="22" customFormat="1" ht="39.75" customHeight="1">
      <c r="A78" s="164" t="s">
        <v>96</v>
      </c>
      <c r="B78" s="112" t="s">
        <v>441</v>
      </c>
      <c r="C78" s="9" t="s">
        <v>440</v>
      </c>
      <c r="D78" s="164" t="s">
        <v>155</v>
      </c>
      <c r="E78" s="164" t="s">
        <v>45</v>
      </c>
      <c r="F78" s="164" t="s">
        <v>45</v>
      </c>
      <c r="G78" s="9">
        <v>1936</v>
      </c>
      <c r="H78" s="178">
        <v>11590</v>
      </c>
      <c r="I78" s="178" t="s">
        <v>570</v>
      </c>
      <c r="J78" s="98" t="s">
        <v>190</v>
      </c>
      <c r="K78" s="234" t="s">
        <v>392</v>
      </c>
      <c r="L78" s="164" t="s">
        <v>762</v>
      </c>
      <c r="M78" s="164" t="s">
        <v>782</v>
      </c>
      <c r="N78" s="164" t="s">
        <v>705</v>
      </c>
      <c r="O78" s="9" t="s">
        <v>723</v>
      </c>
      <c r="P78" s="9"/>
      <c r="Q78" s="23" t="s">
        <v>671</v>
      </c>
      <c r="R78" s="24" t="s">
        <v>671</v>
      </c>
      <c r="S78" s="24" t="s">
        <v>671</v>
      </c>
      <c r="T78" s="24" t="s">
        <v>671</v>
      </c>
      <c r="U78" s="24" t="s">
        <v>671</v>
      </c>
      <c r="V78" s="24">
        <v>6</v>
      </c>
      <c r="W78" s="101">
        <v>1</v>
      </c>
      <c r="X78" s="101" t="s">
        <v>25</v>
      </c>
      <c r="Y78" s="23" t="s">
        <v>25</v>
      </c>
    </row>
    <row r="79" spans="1:25" s="22" customFormat="1" ht="39.75" customHeight="1">
      <c r="A79" s="164" t="s">
        <v>97</v>
      </c>
      <c r="B79" s="112" t="s">
        <v>441</v>
      </c>
      <c r="C79" s="9" t="s">
        <v>440</v>
      </c>
      <c r="D79" s="164" t="s">
        <v>155</v>
      </c>
      <c r="E79" s="164" t="s">
        <v>45</v>
      </c>
      <c r="F79" s="164" t="s">
        <v>45</v>
      </c>
      <c r="G79" s="9">
        <v>1936</v>
      </c>
      <c r="H79" s="209">
        <v>668000</v>
      </c>
      <c r="I79" s="209" t="s">
        <v>569</v>
      </c>
      <c r="J79" s="98" t="s">
        <v>190</v>
      </c>
      <c r="K79" s="234" t="s">
        <v>184</v>
      </c>
      <c r="L79" s="164" t="s">
        <v>762</v>
      </c>
      <c r="M79" s="164" t="s">
        <v>782</v>
      </c>
      <c r="N79" s="164" t="s">
        <v>705</v>
      </c>
      <c r="O79" s="9" t="s">
        <v>723</v>
      </c>
      <c r="P79" s="9"/>
      <c r="Q79" s="23" t="s">
        <v>671</v>
      </c>
      <c r="R79" s="24" t="s">
        <v>671</v>
      </c>
      <c r="S79" s="24" t="s">
        <v>671</v>
      </c>
      <c r="T79" s="24" t="s">
        <v>671</v>
      </c>
      <c r="U79" s="24" t="s">
        <v>671</v>
      </c>
      <c r="V79" s="24">
        <v>146</v>
      </c>
      <c r="W79" s="101">
        <v>1</v>
      </c>
      <c r="X79" s="101" t="s">
        <v>25</v>
      </c>
      <c r="Y79" s="23" t="s">
        <v>25</v>
      </c>
    </row>
    <row r="80" spans="1:25" s="22" customFormat="1" ht="39.75" customHeight="1">
      <c r="A80" s="164" t="s">
        <v>98</v>
      </c>
      <c r="B80" s="112" t="s">
        <v>442</v>
      </c>
      <c r="C80" s="9" t="s">
        <v>440</v>
      </c>
      <c r="D80" s="164" t="s">
        <v>155</v>
      </c>
      <c r="E80" s="164" t="s">
        <v>45</v>
      </c>
      <c r="F80" s="164" t="s">
        <v>45</v>
      </c>
      <c r="G80" s="9">
        <v>1936</v>
      </c>
      <c r="H80" s="209">
        <v>389000</v>
      </c>
      <c r="I80" s="209" t="s">
        <v>569</v>
      </c>
      <c r="J80" s="98" t="s">
        <v>190</v>
      </c>
      <c r="K80" s="234" t="s">
        <v>392</v>
      </c>
      <c r="L80" s="164" t="s">
        <v>762</v>
      </c>
      <c r="M80" s="164" t="s">
        <v>782</v>
      </c>
      <c r="N80" s="164" t="s">
        <v>705</v>
      </c>
      <c r="O80" s="9" t="s">
        <v>723</v>
      </c>
      <c r="P80" s="9"/>
      <c r="Q80" s="23" t="s">
        <v>671</v>
      </c>
      <c r="R80" s="24" t="s">
        <v>671</v>
      </c>
      <c r="S80" s="24" t="s">
        <v>671</v>
      </c>
      <c r="T80" s="24" t="s">
        <v>671</v>
      </c>
      <c r="U80" s="24" t="s">
        <v>671</v>
      </c>
      <c r="V80" s="24">
        <v>68</v>
      </c>
      <c r="W80" s="101">
        <v>1</v>
      </c>
      <c r="X80" s="101" t="s">
        <v>25</v>
      </c>
      <c r="Y80" s="23" t="s">
        <v>25</v>
      </c>
    </row>
    <row r="81" spans="1:25" s="22" customFormat="1" ht="39.75" customHeight="1">
      <c r="A81" s="164" t="s">
        <v>99</v>
      </c>
      <c r="B81" s="112" t="s">
        <v>441</v>
      </c>
      <c r="C81" s="9" t="s">
        <v>440</v>
      </c>
      <c r="D81" s="164" t="s">
        <v>155</v>
      </c>
      <c r="E81" s="164" t="s">
        <v>45</v>
      </c>
      <c r="F81" s="164" t="s">
        <v>45</v>
      </c>
      <c r="G81" s="9">
        <v>1936</v>
      </c>
      <c r="H81" s="178">
        <v>35163</v>
      </c>
      <c r="I81" s="178" t="s">
        <v>570</v>
      </c>
      <c r="J81" s="98" t="s">
        <v>190</v>
      </c>
      <c r="K81" s="234" t="s">
        <v>369</v>
      </c>
      <c r="L81" s="164" t="s">
        <v>762</v>
      </c>
      <c r="M81" s="164" t="s">
        <v>782</v>
      </c>
      <c r="N81" s="164" t="s">
        <v>705</v>
      </c>
      <c r="O81" s="9" t="s">
        <v>723</v>
      </c>
      <c r="P81" s="9"/>
      <c r="Q81" s="23" t="s">
        <v>671</v>
      </c>
      <c r="R81" s="24" t="s">
        <v>671</v>
      </c>
      <c r="S81" s="24" t="s">
        <v>671</v>
      </c>
      <c r="T81" s="24" t="s">
        <v>671</v>
      </c>
      <c r="U81" s="24" t="s">
        <v>671</v>
      </c>
      <c r="V81" s="24"/>
      <c r="W81" s="101">
        <v>1</v>
      </c>
      <c r="X81" s="101" t="s">
        <v>25</v>
      </c>
      <c r="Y81" s="23" t="s">
        <v>25</v>
      </c>
    </row>
    <row r="82" spans="1:25" s="22" customFormat="1" ht="39.75" customHeight="1">
      <c r="A82" s="164" t="s">
        <v>100</v>
      </c>
      <c r="B82" s="112" t="s">
        <v>443</v>
      </c>
      <c r="C82" s="9" t="s">
        <v>440</v>
      </c>
      <c r="D82" s="164" t="s">
        <v>155</v>
      </c>
      <c r="E82" s="164" t="s">
        <v>45</v>
      </c>
      <c r="F82" s="164" t="s">
        <v>45</v>
      </c>
      <c r="G82" s="9">
        <v>1936</v>
      </c>
      <c r="H82" s="209">
        <v>686000</v>
      </c>
      <c r="I82" s="209" t="s">
        <v>569</v>
      </c>
      <c r="J82" s="98" t="s">
        <v>190</v>
      </c>
      <c r="K82" s="234" t="s">
        <v>444</v>
      </c>
      <c r="L82" s="164" t="s">
        <v>762</v>
      </c>
      <c r="M82" s="164" t="s">
        <v>782</v>
      </c>
      <c r="N82" s="164" t="s">
        <v>705</v>
      </c>
      <c r="O82" s="9" t="s">
        <v>723</v>
      </c>
      <c r="P82" s="9"/>
      <c r="Q82" s="23" t="s">
        <v>671</v>
      </c>
      <c r="R82" s="24" t="s">
        <v>671</v>
      </c>
      <c r="S82" s="24" t="s">
        <v>671</v>
      </c>
      <c r="T82" s="24" t="s">
        <v>671</v>
      </c>
      <c r="U82" s="24" t="s">
        <v>671</v>
      </c>
      <c r="V82" s="24">
        <v>150</v>
      </c>
      <c r="W82" s="101">
        <v>1</v>
      </c>
      <c r="X82" s="101" t="s">
        <v>25</v>
      </c>
      <c r="Y82" s="23" t="s">
        <v>25</v>
      </c>
    </row>
    <row r="83" spans="1:25" s="22" customFormat="1" ht="39.75" customHeight="1">
      <c r="A83" s="164" t="s">
        <v>101</v>
      </c>
      <c r="B83" s="112" t="s">
        <v>441</v>
      </c>
      <c r="C83" s="9" t="s">
        <v>440</v>
      </c>
      <c r="D83" s="164" t="s">
        <v>155</v>
      </c>
      <c r="E83" s="164" t="s">
        <v>45</v>
      </c>
      <c r="F83" s="164" t="s">
        <v>45</v>
      </c>
      <c r="G83" s="9">
        <v>1936</v>
      </c>
      <c r="H83" s="209">
        <v>137000</v>
      </c>
      <c r="I83" s="209" t="s">
        <v>569</v>
      </c>
      <c r="J83" s="98" t="s">
        <v>190</v>
      </c>
      <c r="K83" s="234" t="s">
        <v>381</v>
      </c>
      <c r="L83" s="164" t="s">
        <v>762</v>
      </c>
      <c r="M83" s="164" t="s">
        <v>782</v>
      </c>
      <c r="N83" s="164" t="s">
        <v>705</v>
      </c>
      <c r="O83" s="9" t="s">
        <v>723</v>
      </c>
      <c r="P83" s="9"/>
      <c r="Q83" s="23" t="s">
        <v>671</v>
      </c>
      <c r="R83" s="24" t="s">
        <v>671</v>
      </c>
      <c r="S83" s="24" t="s">
        <v>671</v>
      </c>
      <c r="T83" s="24" t="s">
        <v>671</v>
      </c>
      <c r="U83" s="24" t="s">
        <v>671</v>
      </c>
      <c r="V83" s="24">
        <v>30</v>
      </c>
      <c r="W83" s="101">
        <v>1</v>
      </c>
      <c r="X83" s="101" t="s">
        <v>25</v>
      </c>
      <c r="Y83" s="23" t="s">
        <v>25</v>
      </c>
    </row>
    <row r="84" spans="1:25" s="22" customFormat="1" ht="39.75" customHeight="1">
      <c r="A84" s="164" t="s">
        <v>102</v>
      </c>
      <c r="B84" s="112" t="s">
        <v>441</v>
      </c>
      <c r="C84" s="9" t="s">
        <v>440</v>
      </c>
      <c r="D84" s="164" t="s">
        <v>155</v>
      </c>
      <c r="E84" s="164" t="s">
        <v>45</v>
      </c>
      <c r="F84" s="164" t="s">
        <v>45</v>
      </c>
      <c r="G84" s="9">
        <v>1975</v>
      </c>
      <c r="H84" s="209">
        <v>137000</v>
      </c>
      <c r="I84" s="209" t="s">
        <v>569</v>
      </c>
      <c r="J84" s="98" t="s">
        <v>190</v>
      </c>
      <c r="K84" s="234" t="s">
        <v>383</v>
      </c>
      <c r="L84" s="164" t="s">
        <v>762</v>
      </c>
      <c r="M84" s="164" t="s">
        <v>782</v>
      </c>
      <c r="N84" s="164" t="s">
        <v>705</v>
      </c>
      <c r="O84" s="9" t="s">
        <v>723</v>
      </c>
      <c r="P84" s="9"/>
      <c r="Q84" s="23" t="s">
        <v>671</v>
      </c>
      <c r="R84" s="24" t="s">
        <v>671</v>
      </c>
      <c r="S84" s="24" t="s">
        <v>671</v>
      </c>
      <c r="T84" s="24" t="s">
        <v>671</v>
      </c>
      <c r="U84" s="24" t="s">
        <v>671</v>
      </c>
      <c r="V84" s="24">
        <v>30</v>
      </c>
      <c r="W84" s="101">
        <v>1</v>
      </c>
      <c r="X84" s="101" t="s">
        <v>25</v>
      </c>
      <c r="Y84" s="23" t="s">
        <v>25</v>
      </c>
    </row>
    <row r="85" spans="1:25" s="22" customFormat="1" ht="39.75" customHeight="1">
      <c r="A85" s="164" t="s">
        <v>103</v>
      </c>
      <c r="B85" s="112" t="s">
        <v>441</v>
      </c>
      <c r="C85" s="9" t="s">
        <v>440</v>
      </c>
      <c r="D85" s="164" t="s">
        <v>155</v>
      </c>
      <c r="E85" s="164" t="s">
        <v>45</v>
      </c>
      <c r="F85" s="164" t="s">
        <v>45</v>
      </c>
      <c r="G85" s="9">
        <v>1936</v>
      </c>
      <c r="H85" s="209">
        <v>572000</v>
      </c>
      <c r="I85" s="209" t="s">
        <v>569</v>
      </c>
      <c r="J85" s="98" t="s">
        <v>190</v>
      </c>
      <c r="K85" s="234" t="s">
        <v>189</v>
      </c>
      <c r="L85" s="164" t="s">
        <v>762</v>
      </c>
      <c r="M85" s="164" t="s">
        <v>782</v>
      </c>
      <c r="N85" s="164" t="s">
        <v>705</v>
      </c>
      <c r="O85" s="9" t="s">
        <v>723</v>
      </c>
      <c r="P85" s="9"/>
      <c r="Q85" s="23" t="s">
        <v>671</v>
      </c>
      <c r="R85" s="24" t="s">
        <v>671</v>
      </c>
      <c r="S85" s="24" t="s">
        <v>671</v>
      </c>
      <c r="T85" s="24" t="s">
        <v>671</v>
      </c>
      <c r="U85" s="24" t="s">
        <v>671</v>
      </c>
      <c r="V85" s="24">
        <v>125</v>
      </c>
      <c r="W85" s="101">
        <v>1</v>
      </c>
      <c r="X85" s="101" t="s">
        <v>25</v>
      </c>
      <c r="Y85" s="23" t="s">
        <v>25</v>
      </c>
    </row>
    <row r="86" spans="1:25" s="22" customFormat="1" ht="39.75" customHeight="1">
      <c r="A86" s="164" t="s">
        <v>104</v>
      </c>
      <c r="B86" s="112" t="s">
        <v>445</v>
      </c>
      <c r="C86" s="9" t="s">
        <v>440</v>
      </c>
      <c r="D86" s="164" t="s">
        <v>155</v>
      </c>
      <c r="E86" s="164" t="s">
        <v>45</v>
      </c>
      <c r="F86" s="164" t="s">
        <v>45</v>
      </c>
      <c r="G86" s="9"/>
      <c r="H86" s="209">
        <v>639000</v>
      </c>
      <c r="I86" s="209" t="s">
        <v>569</v>
      </c>
      <c r="J86" s="98" t="s">
        <v>190</v>
      </c>
      <c r="K86" s="234" t="s">
        <v>446</v>
      </c>
      <c r="L86" s="164" t="s">
        <v>762</v>
      </c>
      <c r="M86" s="164" t="s">
        <v>782</v>
      </c>
      <c r="N86" s="164" t="s">
        <v>705</v>
      </c>
      <c r="O86" s="9" t="s">
        <v>723</v>
      </c>
      <c r="P86" s="9"/>
      <c r="Q86" s="23" t="s">
        <v>671</v>
      </c>
      <c r="R86" s="24" t="s">
        <v>671</v>
      </c>
      <c r="S86" s="24" t="s">
        <v>671</v>
      </c>
      <c r="T86" s="24" t="s">
        <v>671</v>
      </c>
      <c r="U86" s="24" t="s">
        <v>671</v>
      </c>
      <c r="V86" s="24">
        <v>110</v>
      </c>
      <c r="W86" s="101">
        <v>1</v>
      </c>
      <c r="X86" s="101" t="s">
        <v>25</v>
      </c>
      <c r="Y86" s="23" t="s">
        <v>25</v>
      </c>
    </row>
    <row r="87" spans="1:25" s="22" customFormat="1" ht="39.75" customHeight="1">
      <c r="A87" s="164" t="s">
        <v>105</v>
      </c>
      <c r="B87" s="112" t="s">
        <v>447</v>
      </c>
      <c r="C87" s="9" t="s">
        <v>326</v>
      </c>
      <c r="D87" s="164" t="s">
        <v>155</v>
      </c>
      <c r="E87" s="164" t="s">
        <v>45</v>
      </c>
      <c r="F87" s="164" t="s">
        <v>45</v>
      </c>
      <c r="G87" s="9">
        <v>1970</v>
      </c>
      <c r="H87" s="178">
        <v>40000</v>
      </c>
      <c r="I87" s="178" t="s">
        <v>570</v>
      </c>
      <c r="J87" s="98" t="s">
        <v>190</v>
      </c>
      <c r="K87" s="234" t="s">
        <v>448</v>
      </c>
      <c r="L87" s="164" t="s">
        <v>762</v>
      </c>
      <c r="M87" s="164" t="s">
        <v>782</v>
      </c>
      <c r="N87" s="164" t="s">
        <v>705</v>
      </c>
      <c r="O87" s="9" t="s">
        <v>723</v>
      </c>
      <c r="P87" s="9"/>
      <c r="Q87" s="23" t="s">
        <v>671</v>
      </c>
      <c r="R87" s="24" t="s">
        <v>671</v>
      </c>
      <c r="S87" s="24" t="s">
        <v>671</v>
      </c>
      <c r="T87" s="24" t="s">
        <v>671</v>
      </c>
      <c r="U87" s="24" t="s">
        <v>671</v>
      </c>
      <c r="V87" s="24">
        <v>6</v>
      </c>
      <c r="W87" s="101">
        <v>1</v>
      </c>
      <c r="X87" s="101" t="s">
        <v>25</v>
      </c>
      <c r="Y87" s="23" t="s">
        <v>25</v>
      </c>
    </row>
    <row r="88" spans="1:25" s="22" customFormat="1" ht="39.75" customHeight="1">
      <c r="A88" s="164" t="s">
        <v>106</v>
      </c>
      <c r="B88" s="112" t="s">
        <v>355</v>
      </c>
      <c r="C88" s="9" t="s">
        <v>326</v>
      </c>
      <c r="D88" s="164" t="s">
        <v>155</v>
      </c>
      <c r="E88" s="164" t="s">
        <v>45</v>
      </c>
      <c r="F88" s="164" t="s">
        <v>45</v>
      </c>
      <c r="G88" s="9" t="s">
        <v>412</v>
      </c>
      <c r="H88" s="178">
        <v>49973.24</v>
      </c>
      <c r="I88" s="178" t="s">
        <v>570</v>
      </c>
      <c r="J88" s="98" t="s">
        <v>190</v>
      </c>
      <c r="K88" s="234" t="s">
        <v>413</v>
      </c>
      <c r="L88" s="164" t="s">
        <v>762</v>
      </c>
      <c r="M88" s="164" t="s">
        <v>782</v>
      </c>
      <c r="N88" s="164" t="s">
        <v>705</v>
      </c>
      <c r="O88" s="9" t="s">
        <v>723</v>
      </c>
      <c r="P88" s="9"/>
      <c r="Q88" s="23" t="s">
        <v>671</v>
      </c>
      <c r="R88" s="24" t="s">
        <v>671</v>
      </c>
      <c r="S88" s="24" t="s">
        <v>671</v>
      </c>
      <c r="T88" s="24" t="s">
        <v>671</v>
      </c>
      <c r="U88" s="24" t="s">
        <v>671</v>
      </c>
      <c r="V88" s="24"/>
      <c r="W88" s="101">
        <v>1</v>
      </c>
      <c r="X88" s="101" t="s">
        <v>25</v>
      </c>
      <c r="Y88" s="23" t="s">
        <v>25</v>
      </c>
    </row>
    <row r="89" spans="1:25" s="22" customFormat="1" ht="39.75" customHeight="1">
      <c r="A89" s="164" t="s">
        <v>107</v>
      </c>
      <c r="B89" s="112" t="s">
        <v>355</v>
      </c>
      <c r="C89" s="9" t="s">
        <v>326</v>
      </c>
      <c r="D89" s="164" t="s">
        <v>155</v>
      </c>
      <c r="E89" s="164" t="s">
        <v>45</v>
      </c>
      <c r="F89" s="164" t="s">
        <v>45</v>
      </c>
      <c r="G89" s="9" t="s">
        <v>412</v>
      </c>
      <c r="H89" s="178">
        <v>24625.65</v>
      </c>
      <c r="I89" s="178" t="s">
        <v>570</v>
      </c>
      <c r="J89" s="98" t="s">
        <v>190</v>
      </c>
      <c r="K89" s="234" t="s">
        <v>413</v>
      </c>
      <c r="L89" s="164" t="s">
        <v>762</v>
      </c>
      <c r="M89" s="164" t="s">
        <v>782</v>
      </c>
      <c r="N89" s="164" t="s">
        <v>705</v>
      </c>
      <c r="O89" s="9" t="s">
        <v>723</v>
      </c>
      <c r="P89" s="9"/>
      <c r="Q89" s="23" t="s">
        <v>671</v>
      </c>
      <c r="R89" s="24" t="s">
        <v>671</v>
      </c>
      <c r="S89" s="24" t="s">
        <v>671</v>
      </c>
      <c r="T89" s="24" t="s">
        <v>671</v>
      </c>
      <c r="U89" s="24" t="s">
        <v>671</v>
      </c>
      <c r="V89" s="24"/>
      <c r="W89" s="101">
        <v>1</v>
      </c>
      <c r="X89" s="101" t="s">
        <v>25</v>
      </c>
      <c r="Y89" s="23" t="s">
        <v>25</v>
      </c>
    </row>
    <row r="90" spans="1:25" s="22" customFormat="1" ht="39.75" customHeight="1">
      <c r="A90" s="164" t="s">
        <v>108</v>
      </c>
      <c r="B90" s="112" t="s">
        <v>449</v>
      </c>
      <c r="C90" s="9" t="s">
        <v>326</v>
      </c>
      <c r="D90" s="164" t="s">
        <v>155</v>
      </c>
      <c r="E90" s="164" t="s">
        <v>45</v>
      </c>
      <c r="F90" s="164" t="s">
        <v>45</v>
      </c>
      <c r="G90" s="9" t="s">
        <v>412</v>
      </c>
      <c r="H90" s="178">
        <v>42298.94</v>
      </c>
      <c r="I90" s="178" t="s">
        <v>570</v>
      </c>
      <c r="J90" s="98" t="s">
        <v>190</v>
      </c>
      <c r="K90" s="234" t="s">
        <v>450</v>
      </c>
      <c r="L90" s="164" t="s">
        <v>762</v>
      </c>
      <c r="M90" s="164" t="s">
        <v>782</v>
      </c>
      <c r="N90" s="164" t="s">
        <v>705</v>
      </c>
      <c r="O90" s="9" t="s">
        <v>723</v>
      </c>
      <c r="P90" s="9"/>
      <c r="Q90" s="23" t="s">
        <v>671</v>
      </c>
      <c r="R90" s="24" t="s">
        <v>671</v>
      </c>
      <c r="S90" s="24" t="s">
        <v>671</v>
      </c>
      <c r="T90" s="24" t="s">
        <v>671</v>
      </c>
      <c r="U90" s="24" t="s">
        <v>671</v>
      </c>
      <c r="V90" s="24"/>
      <c r="W90" s="101">
        <v>1</v>
      </c>
      <c r="X90" s="101" t="s">
        <v>25</v>
      </c>
      <c r="Y90" s="23" t="s">
        <v>25</v>
      </c>
    </row>
    <row r="91" spans="1:25" s="22" customFormat="1" ht="39.75" customHeight="1">
      <c r="A91" s="164" t="s">
        <v>109</v>
      </c>
      <c r="B91" s="112" t="s">
        <v>355</v>
      </c>
      <c r="C91" s="9" t="s">
        <v>326</v>
      </c>
      <c r="D91" s="164" t="s">
        <v>155</v>
      </c>
      <c r="E91" s="164" t="s">
        <v>45</v>
      </c>
      <c r="F91" s="164" t="s">
        <v>45</v>
      </c>
      <c r="G91" s="9" t="s">
        <v>412</v>
      </c>
      <c r="H91" s="178">
        <v>13009.62</v>
      </c>
      <c r="I91" s="178" t="s">
        <v>570</v>
      </c>
      <c r="J91" s="98" t="s">
        <v>190</v>
      </c>
      <c r="K91" s="234" t="s">
        <v>451</v>
      </c>
      <c r="L91" s="164" t="s">
        <v>762</v>
      </c>
      <c r="M91" s="164" t="s">
        <v>782</v>
      </c>
      <c r="N91" s="164" t="s">
        <v>705</v>
      </c>
      <c r="O91" s="9" t="s">
        <v>723</v>
      </c>
      <c r="P91" s="9"/>
      <c r="Q91" s="23" t="s">
        <v>671</v>
      </c>
      <c r="R91" s="24" t="s">
        <v>671</v>
      </c>
      <c r="S91" s="24" t="s">
        <v>671</v>
      </c>
      <c r="T91" s="24" t="s">
        <v>671</v>
      </c>
      <c r="U91" s="24" t="s">
        <v>671</v>
      </c>
      <c r="V91" s="24"/>
      <c r="W91" s="101">
        <v>1</v>
      </c>
      <c r="X91" s="101" t="s">
        <v>25</v>
      </c>
      <c r="Y91" s="23" t="s">
        <v>25</v>
      </c>
    </row>
    <row r="92" spans="1:25" s="22" customFormat="1" ht="39.75" customHeight="1">
      <c r="A92" s="164" t="s">
        <v>110</v>
      </c>
      <c r="B92" s="112" t="s">
        <v>355</v>
      </c>
      <c r="C92" s="9" t="s">
        <v>326</v>
      </c>
      <c r="D92" s="164" t="s">
        <v>155</v>
      </c>
      <c r="E92" s="164" t="s">
        <v>45</v>
      </c>
      <c r="F92" s="164" t="s">
        <v>45</v>
      </c>
      <c r="G92" s="9" t="s">
        <v>412</v>
      </c>
      <c r="H92" s="178">
        <v>22062.14</v>
      </c>
      <c r="I92" s="178" t="s">
        <v>570</v>
      </c>
      <c r="J92" s="98" t="s">
        <v>190</v>
      </c>
      <c r="K92" s="234" t="s">
        <v>452</v>
      </c>
      <c r="L92" s="164" t="s">
        <v>762</v>
      </c>
      <c r="M92" s="164" t="s">
        <v>782</v>
      </c>
      <c r="N92" s="164" t="s">
        <v>705</v>
      </c>
      <c r="O92" s="9" t="s">
        <v>723</v>
      </c>
      <c r="P92" s="9"/>
      <c r="Q92" s="23" t="s">
        <v>671</v>
      </c>
      <c r="R92" s="24" t="s">
        <v>671</v>
      </c>
      <c r="S92" s="24" t="s">
        <v>671</v>
      </c>
      <c r="T92" s="24" t="s">
        <v>671</v>
      </c>
      <c r="U92" s="24" t="s">
        <v>671</v>
      </c>
      <c r="V92" s="24"/>
      <c r="W92" s="101">
        <v>1</v>
      </c>
      <c r="X92" s="101" t="s">
        <v>25</v>
      </c>
      <c r="Y92" s="23" t="s">
        <v>25</v>
      </c>
    </row>
    <row r="93" spans="1:25" s="22" customFormat="1" ht="39.75" customHeight="1">
      <c r="A93" s="164" t="s">
        <v>111</v>
      </c>
      <c r="B93" s="112" t="s">
        <v>355</v>
      </c>
      <c r="C93" s="9" t="s">
        <v>326</v>
      </c>
      <c r="D93" s="164" t="s">
        <v>155</v>
      </c>
      <c r="E93" s="164" t="s">
        <v>45</v>
      </c>
      <c r="F93" s="164" t="s">
        <v>45</v>
      </c>
      <c r="G93" s="9" t="s">
        <v>412</v>
      </c>
      <c r="H93" s="178">
        <v>38167.86</v>
      </c>
      <c r="I93" s="178" t="s">
        <v>570</v>
      </c>
      <c r="J93" s="98" t="s">
        <v>190</v>
      </c>
      <c r="K93" s="234" t="s">
        <v>453</v>
      </c>
      <c r="L93" s="164" t="s">
        <v>762</v>
      </c>
      <c r="M93" s="164" t="s">
        <v>782</v>
      </c>
      <c r="N93" s="164" t="s">
        <v>705</v>
      </c>
      <c r="O93" s="9" t="s">
        <v>723</v>
      </c>
      <c r="P93" s="9"/>
      <c r="Q93" s="23" t="s">
        <v>671</v>
      </c>
      <c r="R93" s="24" t="s">
        <v>671</v>
      </c>
      <c r="S93" s="24" t="s">
        <v>671</v>
      </c>
      <c r="T93" s="24" t="s">
        <v>671</v>
      </c>
      <c r="U93" s="24" t="s">
        <v>671</v>
      </c>
      <c r="V93" s="24"/>
      <c r="W93" s="101">
        <v>1</v>
      </c>
      <c r="X93" s="101" t="s">
        <v>25</v>
      </c>
      <c r="Y93" s="23" t="s">
        <v>25</v>
      </c>
    </row>
    <row r="94" spans="1:25" s="22" customFormat="1" ht="39.75" customHeight="1">
      <c r="A94" s="164" t="s">
        <v>112</v>
      </c>
      <c r="B94" s="112" t="s">
        <v>355</v>
      </c>
      <c r="C94" s="9" t="s">
        <v>326</v>
      </c>
      <c r="D94" s="164" t="s">
        <v>155</v>
      </c>
      <c r="E94" s="164" t="s">
        <v>45</v>
      </c>
      <c r="F94" s="164" t="s">
        <v>45</v>
      </c>
      <c r="G94" s="9" t="s">
        <v>412</v>
      </c>
      <c r="H94" s="178">
        <v>5113.69</v>
      </c>
      <c r="I94" s="178" t="s">
        <v>570</v>
      </c>
      <c r="J94" s="98" t="s">
        <v>190</v>
      </c>
      <c r="K94" s="234" t="s">
        <v>454</v>
      </c>
      <c r="L94" s="164" t="s">
        <v>762</v>
      </c>
      <c r="M94" s="164" t="s">
        <v>782</v>
      </c>
      <c r="N94" s="164" t="s">
        <v>705</v>
      </c>
      <c r="O94" s="9" t="s">
        <v>723</v>
      </c>
      <c r="P94" s="9"/>
      <c r="Q94" s="23" t="s">
        <v>671</v>
      </c>
      <c r="R94" s="24" t="s">
        <v>671</v>
      </c>
      <c r="S94" s="24" t="s">
        <v>671</v>
      </c>
      <c r="T94" s="24" t="s">
        <v>671</v>
      </c>
      <c r="U94" s="24" t="s">
        <v>671</v>
      </c>
      <c r="V94" s="24"/>
      <c r="W94" s="101">
        <v>1</v>
      </c>
      <c r="X94" s="101" t="s">
        <v>25</v>
      </c>
      <c r="Y94" s="23" t="s">
        <v>25</v>
      </c>
    </row>
    <row r="95" spans="1:25" s="22" customFormat="1" ht="39.75" customHeight="1">
      <c r="A95" s="164" t="s">
        <v>113</v>
      </c>
      <c r="B95" s="112" t="s">
        <v>355</v>
      </c>
      <c r="C95" s="9" t="s">
        <v>326</v>
      </c>
      <c r="D95" s="164" t="s">
        <v>155</v>
      </c>
      <c r="E95" s="164" t="s">
        <v>45</v>
      </c>
      <c r="F95" s="164" t="s">
        <v>45</v>
      </c>
      <c r="G95" s="9" t="s">
        <v>412</v>
      </c>
      <c r="H95" s="178">
        <v>32340</v>
      </c>
      <c r="I95" s="178" t="s">
        <v>570</v>
      </c>
      <c r="J95" s="98" t="s">
        <v>190</v>
      </c>
      <c r="K95" s="234" t="s">
        <v>455</v>
      </c>
      <c r="L95" s="164" t="s">
        <v>762</v>
      </c>
      <c r="M95" s="164" t="s">
        <v>782</v>
      </c>
      <c r="N95" s="164" t="s">
        <v>705</v>
      </c>
      <c r="O95" s="9" t="s">
        <v>723</v>
      </c>
      <c r="P95" s="9"/>
      <c r="Q95" s="23" t="s">
        <v>671</v>
      </c>
      <c r="R95" s="24" t="s">
        <v>671</v>
      </c>
      <c r="S95" s="24" t="s">
        <v>671</v>
      </c>
      <c r="T95" s="24" t="s">
        <v>671</v>
      </c>
      <c r="U95" s="24" t="s">
        <v>671</v>
      </c>
      <c r="V95" s="24"/>
      <c r="W95" s="101">
        <v>1</v>
      </c>
      <c r="X95" s="101" t="s">
        <v>25</v>
      </c>
      <c r="Y95" s="23" t="s">
        <v>25</v>
      </c>
    </row>
    <row r="96" spans="1:25" s="22" customFormat="1" ht="39.75" customHeight="1">
      <c r="A96" s="164" t="s">
        <v>114</v>
      </c>
      <c r="B96" s="112" t="s">
        <v>355</v>
      </c>
      <c r="C96" s="9" t="s">
        <v>326</v>
      </c>
      <c r="D96" s="164" t="s">
        <v>155</v>
      </c>
      <c r="E96" s="164" t="s">
        <v>45</v>
      </c>
      <c r="F96" s="164" t="s">
        <v>45</v>
      </c>
      <c r="G96" s="9" t="s">
        <v>412</v>
      </c>
      <c r="H96" s="178">
        <v>20794.59</v>
      </c>
      <c r="I96" s="178" t="s">
        <v>570</v>
      </c>
      <c r="J96" s="98" t="s">
        <v>190</v>
      </c>
      <c r="K96" s="234" t="s">
        <v>456</v>
      </c>
      <c r="L96" s="164" t="s">
        <v>762</v>
      </c>
      <c r="M96" s="164" t="s">
        <v>782</v>
      </c>
      <c r="N96" s="164" t="s">
        <v>705</v>
      </c>
      <c r="O96" s="9" t="s">
        <v>723</v>
      </c>
      <c r="P96" s="9"/>
      <c r="Q96" s="23" t="s">
        <v>671</v>
      </c>
      <c r="R96" s="24" t="s">
        <v>671</v>
      </c>
      <c r="S96" s="24" t="s">
        <v>671</v>
      </c>
      <c r="T96" s="24" t="s">
        <v>671</v>
      </c>
      <c r="U96" s="24" t="s">
        <v>671</v>
      </c>
      <c r="V96" s="24"/>
      <c r="W96" s="101">
        <v>1</v>
      </c>
      <c r="X96" s="101" t="s">
        <v>25</v>
      </c>
      <c r="Y96" s="23" t="s">
        <v>25</v>
      </c>
    </row>
    <row r="97" spans="1:25" s="22" customFormat="1" ht="39.75" customHeight="1">
      <c r="A97" s="164" t="s">
        <v>115</v>
      </c>
      <c r="B97" s="112" t="s">
        <v>355</v>
      </c>
      <c r="C97" s="9" t="s">
        <v>457</v>
      </c>
      <c r="D97" s="164" t="s">
        <v>155</v>
      </c>
      <c r="E97" s="164" t="s">
        <v>45</v>
      </c>
      <c r="F97" s="164" t="s">
        <v>45</v>
      </c>
      <c r="G97" s="9">
        <v>1939</v>
      </c>
      <c r="H97" s="209">
        <v>823000</v>
      </c>
      <c r="I97" s="209" t="s">
        <v>569</v>
      </c>
      <c r="J97" s="98" t="s">
        <v>190</v>
      </c>
      <c r="K97" s="234" t="s">
        <v>458</v>
      </c>
      <c r="L97" s="164" t="s">
        <v>762</v>
      </c>
      <c r="M97" s="164" t="s">
        <v>782</v>
      </c>
      <c r="N97" s="164" t="s">
        <v>705</v>
      </c>
      <c r="O97" s="9" t="s">
        <v>723</v>
      </c>
      <c r="P97" s="9"/>
      <c r="Q97" s="23" t="s">
        <v>671</v>
      </c>
      <c r="R97" s="24" t="s">
        <v>671</v>
      </c>
      <c r="S97" s="24" t="s">
        <v>671</v>
      </c>
      <c r="T97" s="24" t="s">
        <v>671</v>
      </c>
      <c r="U97" s="24" t="s">
        <v>671</v>
      </c>
      <c r="V97" s="9">
        <v>187.39</v>
      </c>
      <c r="W97" s="101">
        <v>1</v>
      </c>
      <c r="X97" s="101" t="s">
        <v>25</v>
      </c>
      <c r="Y97" s="23" t="s">
        <v>25</v>
      </c>
    </row>
    <row r="98" spans="1:25" s="22" customFormat="1" ht="39.75" customHeight="1">
      <c r="A98" s="164" t="s">
        <v>116</v>
      </c>
      <c r="B98" s="112" t="s">
        <v>355</v>
      </c>
      <c r="C98" s="9" t="s">
        <v>457</v>
      </c>
      <c r="D98" s="164" t="s">
        <v>155</v>
      </c>
      <c r="E98" s="164" t="s">
        <v>45</v>
      </c>
      <c r="F98" s="164" t="s">
        <v>45</v>
      </c>
      <c r="G98" s="9">
        <v>1939</v>
      </c>
      <c r="H98" s="209">
        <v>532000</v>
      </c>
      <c r="I98" s="209" t="s">
        <v>569</v>
      </c>
      <c r="J98" s="98" t="s">
        <v>190</v>
      </c>
      <c r="K98" s="234" t="s">
        <v>459</v>
      </c>
      <c r="L98" s="164" t="s">
        <v>762</v>
      </c>
      <c r="M98" s="164" t="s">
        <v>782</v>
      </c>
      <c r="N98" s="164" t="s">
        <v>705</v>
      </c>
      <c r="O98" s="9" t="s">
        <v>723</v>
      </c>
      <c r="P98" s="9"/>
      <c r="Q98" s="23" t="s">
        <v>671</v>
      </c>
      <c r="R98" s="24" t="s">
        <v>671</v>
      </c>
      <c r="S98" s="24" t="s">
        <v>671</v>
      </c>
      <c r="T98" s="24" t="s">
        <v>671</v>
      </c>
      <c r="U98" s="24" t="s">
        <v>671</v>
      </c>
      <c r="V98" s="9">
        <v>121.09</v>
      </c>
      <c r="W98" s="101"/>
      <c r="X98" s="101" t="s">
        <v>25</v>
      </c>
      <c r="Y98" s="23" t="s">
        <v>25</v>
      </c>
    </row>
    <row r="99" spans="1:25" s="22" customFormat="1" ht="39.75" customHeight="1">
      <c r="A99" s="164" t="s">
        <v>117</v>
      </c>
      <c r="B99" s="112" t="s">
        <v>355</v>
      </c>
      <c r="C99" s="9" t="s">
        <v>326</v>
      </c>
      <c r="D99" s="164" t="s">
        <v>155</v>
      </c>
      <c r="E99" s="164" t="s">
        <v>45</v>
      </c>
      <c r="F99" s="164" t="s">
        <v>45</v>
      </c>
      <c r="G99" s="9" t="s">
        <v>412</v>
      </c>
      <c r="H99" s="178">
        <v>16558.23</v>
      </c>
      <c r="I99" s="102" t="s">
        <v>570</v>
      </c>
      <c r="J99" s="98" t="s">
        <v>190</v>
      </c>
      <c r="K99" s="234" t="s">
        <v>460</v>
      </c>
      <c r="L99" s="164" t="s">
        <v>762</v>
      </c>
      <c r="M99" s="164" t="s">
        <v>782</v>
      </c>
      <c r="N99" s="164" t="s">
        <v>705</v>
      </c>
      <c r="O99" s="9" t="s">
        <v>723</v>
      </c>
      <c r="P99" s="9"/>
      <c r="Q99" s="23" t="s">
        <v>671</v>
      </c>
      <c r="R99" s="24" t="s">
        <v>671</v>
      </c>
      <c r="S99" s="24" t="s">
        <v>671</v>
      </c>
      <c r="T99" s="24" t="s">
        <v>671</v>
      </c>
      <c r="U99" s="24" t="s">
        <v>671</v>
      </c>
      <c r="V99" s="9"/>
      <c r="W99" s="101">
        <v>1</v>
      </c>
      <c r="X99" s="101" t="s">
        <v>25</v>
      </c>
      <c r="Y99" s="23" t="s">
        <v>25</v>
      </c>
    </row>
    <row r="100" spans="1:25" s="22" customFormat="1" ht="39.75" customHeight="1">
      <c r="A100" s="164" t="s">
        <v>118</v>
      </c>
      <c r="B100" s="112" t="s">
        <v>355</v>
      </c>
      <c r="C100" s="9" t="s">
        <v>326</v>
      </c>
      <c r="D100" s="164" t="s">
        <v>155</v>
      </c>
      <c r="E100" s="164" t="s">
        <v>45</v>
      </c>
      <c r="F100" s="164" t="s">
        <v>45</v>
      </c>
      <c r="G100" s="9" t="s">
        <v>412</v>
      </c>
      <c r="H100" s="178">
        <v>19494.68</v>
      </c>
      <c r="I100" s="102" t="s">
        <v>570</v>
      </c>
      <c r="J100" s="98" t="s">
        <v>190</v>
      </c>
      <c r="K100" s="234" t="s">
        <v>461</v>
      </c>
      <c r="L100" s="164" t="s">
        <v>762</v>
      </c>
      <c r="M100" s="164" t="s">
        <v>782</v>
      </c>
      <c r="N100" s="164" t="s">
        <v>705</v>
      </c>
      <c r="O100" s="9" t="s">
        <v>723</v>
      </c>
      <c r="P100" s="9"/>
      <c r="Q100" s="23" t="s">
        <v>671</v>
      </c>
      <c r="R100" s="24" t="s">
        <v>671</v>
      </c>
      <c r="S100" s="24" t="s">
        <v>671</v>
      </c>
      <c r="T100" s="24" t="s">
        <v>671</v>
      </c>
      <c r="U100" s="24" t="s">
        <v>671</v>
      </c>
      <c r="V100" s="9"/>
      <c r="W100" s="101">
        <v>1</v>
      </c>
      <c r="X100" s="101" t="s">
        <v>25</v>
      </c>
      <c r="Y100" s="23" t="s">
        <v>25</v>
      </c>
    </row>
    <row r="101" spans="1:25" s="22" customFormat="1" ht="39.75" customHeight="1">
      <c r="A101" s="164" t="s">
        <v>119</v>
      </c>
      <c r="B101" s="112" t="s">
        <v>355</v>
      </c>
      <c r="C101" s="9" t="s">
        <v>457</v>
      </c>
      <c r="D101" s="164" t="s">
        <v>155</v>
      </c>
      <c r="E101" s="164" t="s">
        <v>45</v>
      </c>
      <c r="F101" s="164" t="s">
        <v>45</v>
      </c>
      <c r="G101" s="9">
        <v>1939</v>
      </c>
      <c r="H101" s="209">
        <v>416000</v>
      </c>
      <c r="I101" s="209" t="s">
        <v>569</v>
      </c>
      <c r="J101" s="98" t="s">
        <v>190</v>
      </c>
      <c r="K101" s="234" t="s">
        <v>462</v>
      </c>
      <c r="L101" s="164" t="s">
        <v>762</v>
      </c>
      <c r="M101" s="164" t="s">
        <v>782</v>
      </c>
      <c r="N101" s="164" t="s">
        <v>705</v>
      </c>
      <c r="O101" s="9" t="s">
        <v>723</v>
      </c>
      <c r="P101" s="9"/>
      <c r="Q101" s="23" t="s">
        <v>671</v>
      </c>
      <c r="R101" s="24" t="s">
        <v>671</v>
      </c>
      <c r="S101" s="24" t="s">
        <v>671</v>
      </c>
      <c r="T101" s="24" t="s">
        <v>671</v>
      </c>
      <c r="U101" s="24" t="s">
        <v>671</v>
      </c>
      <c r="V101" s="9">
        <v>94.85</v>
      </c>
      <c r="W101" s="101">
        <v>1</v>
      </c>
      <c r="X101" s="101" t="s">
        <v>25</v>
      </c>
      <c r="Y101" s="23" t="s">
        <v>25</v>
      </c>
    </row>
    <row r="102" spans="1:25" s="22" customFormat="1" ht="39.75" customHeight="1">
      <c r="A102" s="164" t="s">
        <v>120</v>
      </c>
      <c r="B102" s="112" t="s">
        <v>355</v>
      </c>
      <c r="C102" s="9" t="s">
        <v>326</v>
      </c>
      <c r="D102" s="164" t="s">
        <v>155</v>
      </c>
      <c r="E102" s="164" t="s">
        <v>45</v>
      </c>
      <c r="F102" s="164" t="s">
        <v>45</v>
      </c>
      <c r="G102" s="9" t="s">
        <v>412</v>
      </c>
      <c r="H102" s="178">
        <v>35954.31</v>
      </c>
      <c r="I102" s="102" t="s">
        <v>570</v>
      </c>
      <c r="J102" s="98" t="s">
        <v>190</v>
      </c>
      <c r="K102" s="234" t="s">
        <v>463</v>
      </c>
      <c r="L102" s="164" t="s">
        <v>762</v>
      </c>
      <c r="M102" s="164" t="s">
        <v>782</v>
      </c>
      <c r="N102" s="164" t="s">
        <v>705</v>
      </c>
      <c r="O102" s="9" t="s">
        <v>723</v>
      </c>
      <c r="P102" s="9"/>
      <c r="Q102" s="23" t="s">
        <v>671</v>
      </c>
      <c r="R102" s="24" t="s">
        <v>671</v>
      </c>
      <c r="S102" s="24" t="s">
        <v>671</v>
      </c>
      <c r="T102" s="24" t="s">
        <v>671</v>
      </c>
      <c r="U102" s="24" t="s">
        <v>671</v>
      </c>
      <c r="V102" s="9"/>
      <c r="W102" s="101">
        <v>1</v>
      </c>
      <c r="X102" s="101" t="s">
        <v>25</v>
      </c>
      <c r="Y102" s="23" t="s">
        <v>25</v>
      </c>
    </row>
    <row r="103" spans="1:25" s="22" customFormat="1" ht="39.75" customHeight="1">
      <c r="A103" s="164" t="s">
        <v>121</v>
      </c>
      <c r="B103" s="112" t="s">
        <v>355</v>
      </c>
      <c r="C103" s="9" t="s">
        <v>326</v>
      </c>
      <c r="D103" s="164" t="s">
        <v>155</v>
      </c>
      <c r="E103" s="164" t="s">
        <v>45</v>
      </c>
      <c r="F103" s="164" t="s">
        <v>45</v>
      </c>
      <c r="G103" s="9" t="s">
        <v>412</v>
      </c>
      <c r="H103" s="178">
        <v>7893.75</v>
      </c>
      <c r="I103" s="102" t="s">
        <v>570</v>
      </c>
      <c r="J103" s="98" t="s">
        <v>190</v>
      </c>
      <c r="K103" s="234" t="s">
        <v>464</v>
      </c>
      <c r="L103" s="164" t="s">
        <v>762</v>
      </c>
      <c r="M103" s="164" t="s">
        <v>782</v>
      </c>
      <c r="N103" s="164" t="s">
        <v>705</v>
      </c>
      <c r="O103" s="9" t="s">
        <v>723</v>
      </c>
      <c r="P103" s="9"/>
      <c r="Q103" s="23" t="s">
        <v>671</v>
      </c>
      <c r="R103" s="24" t="s">
        <v>671</v>
      </c>
      <c r="S103" s="24" t="s">
        <v>671</v>
      </c>
      <c r="T103" s="24" t="s">
        <v>671</v>
      </c>
      <c r="U103" s="24" t="s">
        <v>671</v>
      </c>
      <c r="V103" s="9"/>
      <c r="W103" s="101">
        <v>1</v>
      </c>
      <c r="X103" s="101" t="s">
        <v>25</v>
      </c>
      <c r="Y103" s="23" t="s">
        <v>25</v>
      </c>
    </row>
    <row r="104" spans="1:25" s="22" customFormat="1" ht="39.75" customHeight="1">
      <c r="A104" s="164" t="s">
        <v>122</v>
      </c>
      <c r="B104" s="112" t="s">
        <v>355</v>
      </c>
      <c r="C104" s="9" t="s">
        <v>326</v>
      </c>
      <c r="D104" s="164" t="s">
        <v>155</v>
      </c>
      <c r="E104" s="164" t="s">
        <v>45</v>
      </c>
      <c r="F104" s="164" t="s">
        <v>45</v>
      </c>
      <c r="G104" s="9" t="s">
        <v>412</v>
      </c>
      <c r="H104" s="178">
        <v>66431.87</v>
      </c>
      <c r="I104" s="102" t="s">
        <v>570</v>
      </c>
      <c r="J104" s="98" t="s">
        <v>190</v>
      </c>
      <c r="K104" s="234" t="s">
        <v>465</v>
      </c>
      <c r="L104" s="164" t="s">
        <v>762</v>
      </c>
      <c r="M104" s="164" t="s">
        <v>782</v>
      </c>
      <c r="N104" s="164" t="s">
        <v>705</v>
      </c>
      <c r="O104" s="9" t="s">
        <v>723</v>
      </c>
      <c r="P104" s="9"/>
      <c r="Q104" s="23" t="s">
        <v>671</v>
      </c>
      <c r="R104" s="24" t="s">
        <v>671</v>
      </c>
      <c r="S104" s="24" t="s">
        <v>671</v>
      </c>
      <c r="T104" s="24" t="s">
        <v>671</v>
      </c>
      <c r="U104" s="24" t="s">
        <v>671</v>
      </c>
      <c r="V104" s="9"/>
      <c r="W104" s="101"/>
      <c r="X104" s="101" t="s">
        <v>25</v>
      </c>
      <c r="Y104" s="23" t="s">
        <v>25</v>
      </c>
    </row>
    <row r="105" spans="1:25" s="22" customFormat="1" ht="39.75" customHeight="1">
      <c r="A105" s="164" t="s">
        <v>123</v>
      </c>
      <c r="B105" s="112" t="s">
        <v>355</v>
      </c>
      <c r="C105" s="9" t="s">
        <v>326</v>
      </c>
      <c r="D105" s="164" t="s">
        <v>155</v>
      </c>
      <c r="E105" s="164" t="s">
        <v>45</v>
      </c>
      <c r="F105" s="164" t="s">
        <v>45</v>
      </c>
      <c r="G105" s="9" t="s">
        <v>412</v>
      </c>
      <c r="H105" s="178">
        <v>10476.31</v>
      </c>
      <c r="I105" s="102" t="s">
        <v>570</v>
      </c>
      <c r="J105" s="98" t="s">
        <v>190</v>
      </c>
      <c r="K105" s="234" t="s">
        <v>466</v>
      </c>
      <c r="L105" s="164" t="s">
        <v>762</v>
      </c>
      <c r="M105" s="164" t="s">
        <v>782</v>
      </c>
      <c r="N105" s="164" t="s">
        <v>705</v>
      </c>
      <c r="O105" s="9" t="s">
        <v>723</v>
      </c>
      <c r="P105" s="9"/>
      <c r="Q105" s="23" t="s">
        <v>671</v>
      </c>
      <c r="R105" s="24" t="s">
        <v>671</v>
      </c>
      <c r="S105" s="24" t="s">
        <v>671</v>
      </c>
      <c r="T105" s="24" t="s">
        <v>671</v>
      </c>
      <c r="U105" s="24" t="s">
        <v>671</v>
      </c>
      <c r="V105" s="9"/>
      <c r="W105" s="101">
        <v>1</v>
      </c>
      <c r="X105" s="101" t="s">
        <v>25</v>
      </c>
      <c r="Y105" s="23" t="s">
        <v>25</v>
      </c>
    </row>
    <row r="106" spans="1:25" s="22" customFormat="1" ht="39.75" customHeight="1">
      <c r="A106" s="164" t="s">
        <v>232</v>
      </c>
      <c r="B106" s="112" t="s">
        <v>355</v>
      </c>
      <c r="C106" s="9" t="s">
        <v>457</v>
      </c>
      <c r="D106" s="164" t="s">
        <v>155</v>
      </c>
      <c r="E106" s="164" t="s">
        <v>45</v>
      </c>
      <c r="F106" s="164" t="s">
        <v>45</v>
      </c>
      <c r="G106" s="9">
        <v>1939</v>
      </c>
      <c r="H106" s="209">
        <v>445000</v>
      </c>
      <c r="I106" s="209" t="s">
        <v>569</v>
      </c>
      <c r="J106" s="98" t="s">
        <v>190</v>
      </c>
      <c r="K106" s="234" t="s">
        <v>467</v>
      </c>
      <c r="L106" s="164" t="s">
        <v>762</v>
      </c>
      <c r="M106" s="164" t="s">
        <v>782</v>
      </c>
      <c r="N106" s="164" t="s">
        <v>705</v>
      </c>
      <c r="O106" s="9" t="s">
        <v>723</v>
      </c>
      <c r="P106" s="9"/>
      <c r="Q106" s="23" t="s">
        <v>671</v>
      </c>
      <c r="R106" s="24" t="s">
        <v>671</v>
      </c>
      <c r="S106" s="24" t="s">
        <v>671</v>
      </c>
      <c r="T106" s="24" t="s">
        <v>671</v>
      </c>
      <c r="U106" s="24" t="s">
        <v>671</v>
      </c>
      <c r="V106" s="9">
        <v>101.39</v>
      </c>
      <c r="W106" s="101">
        <v>1</v>
      </c>
      <c r="X106" s="101" t="s">
        <v>25</v>
      </c>
      <c r="Y106" s="23" t="s">
        <v>25</v>
      </c>
    </row>
    <row r="107" spans="1:25" s="22" customFormat="1" ht="39.75" customHeight="1">
      <c r="A107" s="164" t="s">
        <v>233</v>
      </c>
      <c r="B107" s="112" t="s">
        <v>355</v>
      </c>
      <c r="C107" s="9" t="s">
        <v>326</v>
      </c>
      <c r="D107" s="164" t="s">
        <v>155</v>
      </c>
      <c r="E107" s="164" t="s">
        <v>45</v>
      </c>
      <c r="F107" s="164" t="s">
        <v>45</v>
      </c>
      <c r="G107" s="9" t="s">
        <v>412</v>
      </c>
      <c r="H107" s="178">
        <v>15640.83</v>
      </c>
      <c r="I107" s="102" t="s">
        <v>570</v>
      </c>
      <c r="J107" s="98" t="s">
        <v>190</v>
      </c>
      <c r="K107" s="234" t="s">
        <v>468</v>
      </c>
      <c r="L107" s="164" t="s">
        <v>762</v>
      </c>
      <c r="M107" s="164" t="s">
        <v>782</v>
      </c>
      <c r="N107" s="164" t="s">
        <v>705</v>
      </c>
      <c r="O107" s="9" t="s">
        <v>723</v>
      </c>
      <c r="P107" s="9"/>
      <c r="Q107" s="23" t="s">
        <v>671</v>
      </c>
      <c r="R107" s="24" t="s">
        <v>671</v>
      </c>
      <c r="S107" s="24" t="s">
        <v>671</v>
      </c>
      <c r="T107" s="24" t="s">
        <v>671</v>
      </c>
      <c r="U107" s="24" t="s">
        <v>671</v>
      </c>
      <c r="V107" s="9"/>
      <c r="W107" s="101">
        <v>1</v>
      </c>
      <c r="X107" s="101" t="s">
        <v>25</v>
      </c>
      <c r="Y107" s="23" t="s">
        <v>25</v>
      </c>
    </row>
    <row r="108" spans="1:25" s="22" customFormat="1" ht="39.75" customHeight="1">
      <c r="A108" s="164" t="s">
        <v>234</v>
      </c>
      <c r="B108" s="112" t="s">
        <v>325</v>
      </c>
      <c r="C108" s="9" t="s">
        <v>326</v>
      </c>
      <c r="D108" s="164" t="s">
        <v>155</v>
      </c>
      <c r="E108" s="164" t="s">
        <v>45</v>
      </c>
      <c r="F108" s="164" t="s">
        <v>45</v>
      </c>
      <c r="G108" s="9" t="s">
        <v>412</v>
      </c>
      <c r="H108" s="209">
        <v>188000</v>
      </c>
      <c r="I108" s="209" t="s">
        <v>569</v>
      </c>
      <c r="J108" s="98" t="s">
        <v>190</v>
      </c>
      <c r="K108" s="234" t="s">
        <v>469</v>
      </c>
      <c r="L108" s="164" t="s">
        <v>762</v>
      </c>
      <c r="M108" s="164" t="s">
        <v>782</v>
      </c>
      <c r="N108" s="164" t="s">
        <v>705</v>
      </c>
      <c r="O108" s="9" t="s">
        <v>723</v>
      </c>
      <c r="P108" s="9"/>
      <c r="Q108" s="23" t="s">
        <v>671</v>
      </c>
      <c r="R108" s="24" t="s">
        <v>671</v>
      </c>
      <c r="S108" s="24" t="s">
        <v>671</v>
      </c>
      <c r="T108" s="24" t="s">
        <v>671</v>
      </c>
      <c r="U108" s="24" t="s">
        <v>671</v>
      </c>
      <c r="V108" s="9">
        <v>34.24</v>
      </c>
      <c r="W108" s="23">
        <v>1</v>
      </c>
      <c r="X108" s="101" t="s">
        <v>25</v>
      </c>
      <c r="Y108" s="23" t="s">
        <v>25</v>
      </c>
    </row>
    <row r="109" spans="1:25" s="22" customFormat="1" ht="39.75" customHeight="1">
      <c r="A109" s="164" t="s">
        <v>235</v>
      </c>
      <c r="B109" s="112" t="s">
        <v>355</v>
      </c>
      <c r="C109" s="9" t="s">
        <v>326</v>
      </c>
      <c r="D109" s="164" t="s">
        <v>155</v>
      </c>
      <c r="E109" s="164" t="s">
        <v>45</v>
      </c>
      <c r="F109" s="164" t="s">
        <v>45</v>
      </c>
      <c r="G109" s="9" t="s">
        <v>412</v>
      </c>
      <c r="H109" s="209">
        <v>400000</v>
      </c>
      <c r="I109" s="209" t="s">
        <v>569</v>
      </c>
      <c r="J109" s="98" t="s">
        <v>190</v>
      </c>
      <c r="K109" s="234" t="s">
        <v>470</v>
      </c>
      <c r="L109" s="164" t="s">
        <v>762</v>
      </c>
      <c r="M109" s="164" t="s">
        <v>782</v>
      </c>
      <c r="N109" s="164" t="s">
        <v>705</v>
      </c>
      <c r="O109" s="9" t="s">
        <v>723</v>
      </c>
      <c r="P109" s="9"/>
      <c r="Q109" s="23" t="s">
        <v>671</v>
      </c>
      <c r="R109" s="24" t="s">
        <v>671</v>
      </c>
      <c r="S109" s="24" t="s">
        <v>671</v>
      </c>
      <c r="T109" s="24" t="s">
        <v>671</v>
      </c>
      <c r="U109" s="24" t="s">
        <v>671</v>
      </c>
      <c r="V109" s="9">
        <v>72.95</v>
      </c>
      <c r="W109" s="23">
        <v>1</v>
      </c>
      <c r="X109" s="101" t="s">
        <v>25</v>
      </c>
      <c r="Y109" s="23" t="s">
        <v>25</v>
      </c>
    </row>
    <row r="110" spans="1:25" s="22" customFormat="1" ht="39.75" customHeight="1">
      <c r="A110" s="164" t="s">
        <v>236</v>
      </c>
      <c r="B110" s="112" t="s">
        <v>355</v>
      </c>
      <c r="C110" s="9" t="s">
        <v>326</v>
      </c>
      <c r="D110" s="164" t="s">
        <v>155</v>
      </c>
      <c r="E110" s="164" t="s">
        <v>45</v>
      </c>
      <c r="F110" s="164" t="s">
        <v>45</v>
      </c>
      <c r="G110" s="9" t="s">
        <v>412</v>
      </c>
      <c r="H110" s="178">
        <v>2366.36</v>
      </c>
      <c r="I110" s="102" t="s">
        <v>570</v>
      </c>
      <c r="J110" s="98" t="s">
        <v>190</v>
      </c>
      <c r="K110" s="234" t="s">
        <v>471</v>
      </c>
      <c r="L110" s="164" t="s">
        <v>762</v>
      </c>
      <c r="M110" s="164" t="s">
        <v>782</v>
      </c>
      <c r="N110" s="164" t="s">
        <v>705</v>
      </c>
      <c r="O110" s="9" t="s">
        <v>723</v>
      </c>
      <c r="P110" s="9"/>
      <c r="Q110" s="23" t="s">
        <v>671</v>
      </c>
      <c r="R110" s="24" t="s">
        <v>671</v>
      </c>
      <c r="S110" s="24" t="s">
        <v>671</v>
      </c>
      <c r="T110" s="24" t="s">
        <v>671</v>
      </c>
      <c r="U110" s="24" t="s">
        <v>671</v>
      </c>
      <c r="V110" s="9"/>
      <c r="W110" s="23">
        <v>1</v>
      </c>
      <c r="X110" s="101" t="s">
        <v>25</v>
      </c>
      <c r="Y110" s="23" t="s">
        <v>25</v>
      </c>
    </row>
    <row r="111" spans="1:25" s="22" customFormat="1" ht="39.75" customHeight="1">
      <c r="A111" s="164" t="s">
        <v>237</v>
      </c>
      <c r="B111" s="112" t="s">
        <v>355</v>
      </c>
      <c r="C111" s="9" t="s">
        <v>326</v>
      </c>
      <c r="D111" s="164" t="s">
        <v>155</v>
      </c>
      <c r="E111" s="164" t="s">
        <v>45</v>
      </c>
      <c r="F111" s="164" t="s">
        <v>45</v>
      </c>
      <c r="G111" s="9" t="s">
        <v>412</v>
      </c>
      <c r="H111" s="209">
        <v>280000</v>
      </c>
      <c r="I111" s="209" t="s">
        <v>569</v>
      </c>
      <c r="J111" s="98" t="s">
        <v>190</v>
      </c>
      <c r="K111" s="234" t="s">
        <v>472</v>
      </c>
      <c r="L111" s="164" t="s">
        <v>762</v>
      </c>
      <c r="M111" s="164" t="s">
        <v>782</v>
      </c>
      <c r="N111" s="164" t="s">
        <v>705</v>
      </c>
      <c r="O111" s="9" t="s">
        <v>723</v>
      </c>
      <c r="P111" s="9"/>
      <c r="Q111" s="23" t="s">
        <v>671</v>
      </c>
      <c r="R111" s="24" t="s">
        <v>671</v>
      </c>
      <c r="S111" s="24" t="s">
        <v>671</v>
      </c>
      <c r="T111" s="24" t="s">
        <v>671</v>
      </c>
      <c r="U111" s="24" t="s">
        <v>671</v>
      </c>
      <c r="V111" s="9">
        <v>51.02</v>
      </c>
      <c r="W111" s="23">
        <v>1</v>
      </c>
      <c r="X111" s="101" t="s">
        <v>25</v>
      </c>
      <c r="Y111" s="23" t="s">
        <v>25</v>
      </c>
    </row>
    <row r="112" spans="1:25" s="22" customFormat="1" ht="39.75" customHeight="1">
      <c r="A112" s="164" t="s">
        <v>238</v>
      </c>
      <c r="B112" s="112" t="s">
        <v>355</v>
      </c>
      <c r="C112" s="9" t="s">
        <v>326</v>
      </c>
      <c r="D112" s="164" t="s">
        <v>155</v>
      </c>
      <c r="E112" s="164" t="s">
        <v>45</v>
      </c>
      <c r="F112" s="164" t="s">
        <v>45</v>
      </c>
      <c r="G112" s="9" t="s">
        <v>412</v>
      </c>
      <c r="H112" s="178">
        <v>25909.89</v>
      </c>
      <c r="I112" s="102" t="s">
        <v>570</v>
      </c>
      <c r="J112" s="98" t="s">
        <v>190</v>
      </c>
      <c r="K112" s="234" t="s">
        <v>473</v>
      </c>
      <c r="L112" s="164" t="s">
        <v>762</v>
      </c>
      <c r="M112" s="164" t="s">
        <v>782</v>
      </c>
      <c r="N112" s="164" t="s">
        <v>705</v>
      </c>
      <c r="O112" s="9" t="s">
        <v>723</v>
      </c>
      <c r="P112" s="9"/>
      <c r="Q112" s="23" t="s">
        <v>671</v>
      </c>
      <c r="R112" s="24" t="s">
        <v>671</v>
      </c>
      <c r="S112" s="24" t="s">
        <v>671</v>
      </c>
      <c r="T112" s="24" t="s">
        <v>671</v>
      </c>
      <c r="U112" s="24" t="s">
        <v>671</v>
      </c>
      <c r="V112" s="9"/>
      <c r="W112" s="23">
        <v>1</v>
      </c>
      <c r="X112" s="101" t="s">
        <v>25</v>
      </c>
      <c r="Y112" s="23" t="s">
        <v>25</v>
      </c>
    </row>
    <row r="113" spans="1:25" s="22" customFormat="1" ht="39.75" customHeight="1">
      <c r="A113" s="164" t="s">
        <v>239</v>
      </c>
      <c r="B113" s="112" t="s">
        <v>355</v>
      </c>
      <c r="C113" s="9" t="s">
        <v>326</v>
      </c>
      <c r="D113" s="164" t="s">
        <v>155</v>
      </c>
      <c r="E113" s="164" t="s">
        <v>45</v>
      </c>
      <c r="F113" s="164" t="s">
        <v>45</v>
      </c>
      <c r="G113" s="9" t="s">
        <v>412</v>
      </c>
      <c r="H113" s="178">
        <v>7000.58</v>
      </c>
      <c r="I113" s="102" t="s">
        <v>570</v>
      </c>
      <c r="J113" s="98" t="s">
        <v>190</v>
      </c>
      <c r="K113" s="234" t="s">
        <v>474</v>
      </c>
      <c r="L113" s="164" t="s">
        <v>762</v>
      </c>
      <c r="M113" s="164" t="s">
        <v>782</v>
      </c>
      <c r="N113" s="164" t="s">
        <v>705</v>
      </c>
      <c r="O113" s="9" t="s">
        <v>723</v>
      </c>
      <c r="P113" s="9"/>
      <c r="Q113" s="23" t="s">
        <v>671</v>
      </c>
      <c r="R113" s="24" t="s">
        <v>671</v>
      </c>
      <c r="S113" s="24" t="s">
        <v>671</v>
      </c>
      <c r="T113" s="24" t="s">
        <v>671</v>
      </c>
      <c r="U113" s="24" t="s">
        <v>671</v>
      </c>
      <c r="V113" s="9"/>
      <c r="W113" s="23">
        <v>1</v>
      </c>
      <c r="X113" s="101" t="s">
        <v>25</v>
      </c>
      <c r="Y113" s="23" t="s">
        <v>25</v>
      </c>
    </row>
    <row r="114" spans="1:25" s="22" customFormat="1" ht="39.75" customHeight="1">
      <c r="A114" s="164" t="s">
        <v>240</v>
      </c>
      <c r="B114" s="112" t="s">
        <v>355</v>
      </c>
      <c r="C114" s="9" t="s">
        <v>326</v>
      </c>
      <c r="D114" s="164" t="s">
        <v>155</v>
      </c>
      <c r="E114" s="164" t="s">
        <v>45</v>
      </c>
      <c r="F114" s="164" t="s">
        <v>45</v>
      </c>
      <c r="G114" s="9" t="s">
        <v>412</v>
      </c>
      <c r="H114" s="178">
        <v>59802.89</v>
      </c>
      <c r="I114" s="102" t="s">
        <v>570</v>
      </c>
      <c r="J114" s="98" t="s">
        <v>190</v>
      </c>
      <c r="K114" s="234" t="s">
        <v>475</v>
      </c>
      <c r="L114" s="164" t="s">
        <v>762</v>
      </c>
      <c r="M114" s="164" t="s">
        <v>782</v>
      </c>
      <c r="N114" s="164" t="s">
        <v>705</v>
      </c>
      <c r="O114" s="9" t="s">
        <v>723</v>
      </c>
      <c r="P114" s="9"/>
      <c r="Q114" s="23" t="s">
        <v>671</v>
      </c>
      <c r="R114" s="24" t="s">
        <v>671</v>
      </c>
      <c r="S114" s="24" t="s">
        <v>671</v>
      </c>
      <c r="T114" s="24" t="s">
        <v>671</v>
      </c>
      <c r="U114" s="24" t="s">
        <v>671</v>
      </c>
      <c r="V114" s="9"/>
      <c r="W114" s="23">
        <v>1</v>
      </c>
      <c r="X114" s="101" t="s">
        <v>25</v>
      </c>
      <c r="Y114" s="23" t="s">
        <v>25</v>
      </c>
    </row>
    <row r="115" spans="1:25" s="22" customFormat="1" ht="39.75" customHeight="1">
      <c r="A115" s="164" t="s">
        <v>241</v>
      </c>
      <c r="B115" s="112" t="s">
        <v>355</v>
      </c>
      <c r="C115" s="9" t="s">
        <v>326</v>
      </c>
      <c r="D115" s="164" t="s">
        <v>155</v>
      </c>
      <c r="E115" s="164" t="s">
        <v>45</v>
      </c>
      <c r="F115" s="164" t="s">
        <v>45</v>
      </c>
      <c r="G115" s="9" t="s">
        <v>412</v>
      </c>
      <c r="H115" s="209">
        <v>384000</v>
      </c>
      <c r="I115" s="209" t="s">
        <v>569</v>
      </c>
      <c r="J115" s="98" t="s">
        <v>190</v>
      </c>
      <c r="K115" s="234" t="s">
        <v>476</v>
      </c>
      <c r="L115" s="164" t="s">
        <v>762</v>
      </c>
      <c r="M115" s="164" t="s">
        <v>782</v>
      </c>
      <c r="N115" s="164" t="s">
        <v>705</v>
      </c>
      <c r="O115" s="9" t="s">
        <v>723</v>
      </c>
      <c r="P115" s="9"/>
      <c r="Q115" s="23" t="s">
        <v>671</v>
      </c>
      <c r="R115" s="24" t="s">
        <v>671</v>
      </c>
      <c r="S115" s="24" t="s">
        <v>671</v>
      </c>
      <c r="T115" s="24" t="s">
        <v>671</v>
      </c>
      <c r="U115" s="24" t="s">
        <v>671</v>
      </c>
      <c r="V115" s="9">
        <v>77.75</v>
      </c>
      <c r="W115" s="23">
        <v>1</v>
      </c>
      <c r="X115" s="101" t="s">
        <v>25</v>
      </c>
      <c r="Y115" s="23" t="s">
        <v>25</v>
      </c>
    </row>
    <row r="116" spans="1:25" s="22" customFormat="1" ht="39.75" customHeight="1">
      <c r="A116" s="164" t="s">
        <v>242</v>
      </c>
      <c r="B116" s="112" t="s">
        <v>355</v>
      </c>
      <c r="C116" s="9" t="s">
        <v>326</v>
      </c>
      <c r="D116" s="164" t="s">
        <v>155</v>
      </c>
      <c r="E116" s="164" t="s">
        <v>45</v>
      </c>
      <c r="F116" s="164" t="s">
        <v>45</v>
      </c>
      <c r="G116" s="9" t="s">
        <v>412</v>
      </c>
      <c r="H116" s="209">
        <v>270000</v>
      </c>
      <c r="I116" s="209" t="s">
        <v>569</v>
      </c>
      <c r="J116" s="98" t="s">
        <v>190</v>
      </c>
      <c r="K116" s="234" t="s">
        <v>477</v>
      </c>
      <c r="L116" s="164" t="s">
        <v>762</v>
      </c>
      <c r="M116" s="164" t="s">
        <v>782</v>
      </c>
      <c r="N116" s="164" t="s">
        <v>705</v>
      </c>
      <c r="O116" s="9" t="s">
        <v>723</v>
      </c>
      <c r="P116" s="9"/>
      <c r="Q116" s="23" t="s">
        <v>671</v>
      </c>
      <c r="R116" s="24" t="s">
        <v>671</v>
      </c>
      <c r="S116" s="24" t="s">
        <v>671</v>
      </c>
      <c r="T116" s="24" t="s">
        <v>671</v>
      </c>
      <c r="U116" s="24" t="s">
        <v>671</v>
      </c>
      <c r="V116" s="9">
        <v>54.65</v>
      </c>
      <c r="W116" s="23">
        <v>1</v>
      </c>
      <c r="X116" s="101" t="s">
        <v>25</v>
      </c>
      <c r="Y116" s="23" t="s">
        <v>25</v>
      </c>
    </row>
    <row r="117" spans="1:25" s="22" customFormat="1" ht="39.75" customHeight="1">
      <c r="A117" s="164" t="s">
        <v>243</v>
      </c>
      <c r="B117" s="112" t="s">
        <v>355</v>
      </c>
      <c r="C117" s="9" t="s">
        <v>326</v>
      </c>
      <c r="D117" s="164" t="s">
        <v>155</v>
      </c>
      <c r="E117" s="164" t="s">
        <v>45</v>
      </c>
      <c r="F117" s="164" t="s">
        <v>45</v>
      </c>
      <c r="G117" s="9" t="s">
        <v>412</v>
      </c>
      <c r="H117" s="178">
        <v>35934.83</v>
      </c>
      <c r="I117" s="102" t="s">
        <v>570</v>
      </c>
      <c r="J117" s="98" t="s">
        <v>190</v>
      </c>
      <c r="K117" s="234" t="s">
        <v>478</v>
      </c>
      <c r="L117" s="164" t="s">
        <v>762</v>
      </c>
      <c r="M117" s="164" t="s">
        <v>782</v>
      </c>
      <c r="N117" s="164" t="s">
        <v>705</v>
      </c>
      <c r="O117" s="9" t="s">
        <v>723</v>
      </c>
      <c r="P117" s="9"/>
      <c r="Q117" s="23" t="s">
        <v>671</v>
      </c>
      <c r="R117" s="24" t="s">
        <v>671</v>
      </c>
      <c r="S117" s="24" t="s">
        <v>671</v>
      </c>
      <c r="T117" s="24" t="s">
        <v>671</v>
      </c>
      <c r="U117" s="24" t="s">
        <v>671</v>
      </c>
      <c r="V117" s="9"/>
      <c r="W117" s="23">
        <v>1</v>
      </c>
      <c r="X117" s="101" t="s">
        <v>25</v>
      </c>
      <c r="Y117" s="23" t="s">
        <v>25</v>
      </c>
    </row>
    <row r="118" spans="1:25" s="22" customFormat="1" ht="39.75" customHeight="1">
      <c r="A118" s="164" t="s">
        <v>244</v>
      </c>
      <c r="B118" s="112" t="s">
        <v>355</v>
      </c>
      <c r="C118" s="9" t="s">
        <v>326</v>
      </c>
      <c r="D118" s="164" t="s">
        <v>155</v>
      </c>
      <c r="E118" s="164" t="s">
        <v>45</v>
      </c>
      <c r="F118" s="164" t="s">
        <v>45</v>
      </c>
      <c r="G118" s="9" t="s">
        <v>412</v>
      </c>
      <c r="H118" s="209">
        <v>595000</v>
      </c>
      <c r="I118" s="209" t="s">
        <v>571</v>
      </c>
      <c r="J118" s="98" t="s">
        <v>190</v>
      </c>
      <c r="K118" s="234" t="s">
        <v>479</v>
      </c>
      <c r="L118" s="164" t="s">
        <v>762</v>
      </c>
      <c r="M118" s="164" t="s">
        <v>782</v>
      </c>
      <c r="N118" s="164" t="s">
        <v>705</v>
      </c>
      <c r="O118" s="9" t="s">
        <v>723</v>
      </c>
      <c r="P118" s="9"/>
      <c r="Q118" s="23" t="s">
        <v>671</v>
      </c>
      <c r="R118" s="24" t="s">
        <v>671</v>
      </c>
      <c r="S118" s="24" t="s">
        <v>671</v>
      </c>
      <c r="T118" s="24" t="s">
        <v>671</v>
      </c>
      <c r="U118" s="24" t="s">
        <v>671</v>
      </c>
      <c r="V118" s="9">
        <v>135.55</v>
      </c>
      <c r="W118" s="23">
        <v>1</v>
      </c>
      <c r="X118" s="101" t="s">
        <v>25</v>
      </c>
      <c r="Y118" s="23" t="s">
        <v>25</v>
      </c>
    </row>
    <row r="119" spans="1:25" s="22" customFormat="1" ht="39.75" customHeight="1">
      <c r="A119" s="164" t="s">
        <v>245</v>
      </c>
      <c r="B119" s="112" t="s">
        <v>355</v>
      </c>
      <c r="C119" s="9" t="s">
        <v>326</v>
      </c>
      <c r="D119" s="164" t="s">
        <v>155</v>
      </c>
      <c r="E119" s="164" t="s">
        <v>45</v>
      </c>
      <c r="F119" s="164" t="s">
        <v>45</v>
      </c>
      <c r="G119" s="9" t="s">
        <v>412</v>
      </c>
      <c r="H119" s="178">
        <v>15101.28</v>
      </c>
      <c r="I119" s="102" t="s">
        <v>570</v>
      </c>
      <c r="J119" s="98" t="s">
        <v>190</v>
      </c>
      <c r="K119" s="234" t="s">
        <v>480</v>
      </c>
      <c r="L119" s="164" t="s">
        <v>762</v>
      </c>
      <c r="M119" s="164" t="s">
        <v>782</v>
      </c>
      <c r="N119" s="164" t="s">
        <v>705</v>
      </c>
      <c r="O119" s="9" t="s">
        <v>723</v>
      </c>
      <c r="P119" s="9"/>
      <c r="Q119" s="23" t="s">
        <v>671</v>
      </c>
      <c r="R119" s="24" t="s">
        <v>671</v>
      </c>
      <c r="S119" s="24" t="s">
        <v>671</v>
      </c>
      <c r="T119" s="24" t="s">
        <v>671</v>
      </c>
      <c r="U119" s="24" t="s">
        <v>671</v>
      </c>
      <c r="V119" s="9"/>
      <c r="W119" s="23">
        <v>1</v>
      </c>
      <c r="X119" s="101" t="s">
        <v>25</v>
      </c>
      <c r="Y119" s="23" t="s">
        <v>25</v>
      </c>
    </row>
    <row r="120" spans="1:25" s="22" customFormat="1" ht="39.75" customHeight="1">
      <c r="A120" s="164" t="s">
        <v>246</v>
      </c>
      <c r="B120" s="112" t="s">
        <v>355</v>
      </c>
      <c r="C120" s="9" t="s">
        <v>326</v>
      </c>
      <c r="D120" s="164" t="s">
        <v>155</v>
      </c>
      <c r="E120" s="164" t="s">
        <v>45</v>
      </c>
      <c r="F120" s="164" t="s">
        <v>45</v>
      </c>
      <c r="G120" s="9" t="s">
        <v>412</v>
      </c>
      <c r="H120" s="209">
        <v>609000</v>
      </c>
      <c r="I120" s="209" t="s">
        <v>571</v>
      </c>
      <c r="J120" s="98" t="s">
        <v>190</v>
      </c>
      <c r="K120" s="234" t="s">
        <v>422</v>
      </c>
      <c r="L120" s="164" t="s">
        <v>762</v>
      </c>
      <c r="M120" s="164" t="s">
        <v>782</v>
      </c>
      <c r="N120" s="164" t="s">
        <v>705</v>
      </c>
      <c r="O120" s="9" t="s">
        <v>723</v>
      </c>
      <c r="P120" s="9"/>
      <c r="Q120" s="23" t="s">
        <v>671</v>
      </c>
      <c r="R120" s="24" t="s">
        <v>671</v>
      </c>
      <c r="S120" s="24" t="s">
        <v>671</v>
      </c>
      <c r="T120" s="24" t="s">
        <v>671</v>
      </c>
      <c r="U120" s="24" t="s">
        <v>671</v>
      </c>
      <c r="V120" s="9">
        <v>138.62</v>
      </c>
      <c r="W120" s="23">
        <v>1</v>
      </c>
      <c r="X120" s="101" t="s">
        <v>25</v>
      </c>
      <c r="Y120" s="23" t="s">
        <v>25</v>
      </c>
    </row>
    <row r="121" spans="1:25" s="22" customFormat="1" ht="39.75" customHeight="1">
      <c r="A121" s="164" t="s">
        <v>247</v>
      </c>
      <c r="B121" s="112" t="s">
        <v>355</v>
      </c>
      <c r="C121" s="9" t="s">
        <v>326</v>
      </c>
      <c r="D121" s="164" t="s">
        <v>155</v>
      </c>
      <c r="E121" s="164" t="s">
        <v>45</v>
      </c>
      <c r="F121" s="164" t="s">
        <v>45</v>
      </c>
      <c r="G121" s="9" t="s">
        <v>412</v>
      </c>
      <c r="H121" s="178">
        <v>7465.3</v>
      </c>
      <c r="I121" s="178" t="s">
        <v>570</v>
      </c>
      <c r="J121" s="98" t="s">
        <v>190</v>
      </c>
      <c r="K121" s="234" t="s">
        <v>481</v>
      </c>
      <c r="L121" s="164" t="s">
        <v>762</v>
      </c>
      <c r="M121" s="164" t="s">
        <v>782</v>
      </c>
      <c r="N121" s="164" t="s">
        <v>705</v>
      </c>
      <c r="O121" s="9" t="s">
        <v>723</v>
      </c>
      <c r="P121" s="9"/>
      <c r="Q121" s="23" t="s">
        <v>671</v>
      </c>
      <c r="R121" s="24" t="s">
        <v>671</v>
      </c>
      <c r="S121" s="24" t="s">
        <v>671</v>
      </c>
      <c r="T121" s="24" t="s">
        <v>671</v>
      </c>
      <c r="U121" s="24" t="s">
        <v>671</v>
      </c>
      <c r="V121" s="9"/>
      <c r="W121" s="23">
        <v>1</v>
      </c>
      <c r="X121" s="101" t="s">
        <v>25</v>
      </c>
      <c r="Y121" s="23" t="s">
        <v>25</v>
      </c>
    </row>
    <row r="122" spans="1:25" s="22" customFormat="1" ht="39.75" customHeight="1">
      <c r="A122" s="164" t="s">
        <v>248</v>
      </c>
      <c r="B122" s="112" t="s">
        <v>355</v>
      </c>
      <c r="C122" s="9" t="s">
        <v>326</v>
      </c>
      <c r="D122" s="164" t="s">
        <v>155</v>
      </c>
      <c r="E122" s="164" t="s">
        <v>45</v>
      </c>
      <c r="F122" s="164" t="s">
        <v>45</v>
      </c>
      <c r="G122" s="9" t="s">
        <v>412</v>
      </c>
      <c r="H122" s="209">
        <v>487000</v>
      </c>
      <c r="I122" s="209" t="s">
        <v>569</v>
      </c>
      <c r="J122" s="98" t="s">
        <v>190</v>
      </c>
      <c r="K122" s="234" t="s">
        <v>482</v>
      </c>
      <c r="L122" s="164" t="s">
        <v>762</v>
      </c>
      <c r="M122" s="164" t="s">
        <v>782</v>
      </c>
      <c r="N122" s="164" t="s">
        <v>705</v>
      </c>
      <c r="O122" s="9" t="s">
        <v>723</v>
      </c>
      <c r="P122" s="9"/>
      <c r="Q122" s="23" t="s">
        <v>671</v>
      </c>
      <c r="R122" s="24" t="s">
        <v>671</v>
      </c>
      <c r="S122" s="24" t="s">
        <v>671</v>
      </c>
      <c r="T122" s="24" t="s">
        <v>671</v>
      </c>
      <c r="U122" s="24" t="s">
        <v>671</v>
      </c>
      <c r="V122" s="9">
        <v>98.56</v>
      </c>
      <c r="W122" s="23">
        <v>1</v>
      </c>
      <c r="X122" s="101" t="s">
        <v>25</v>
      </c>
      <c r="Y122" s="23" t="s">
        <v>25</v>
      </c>
    </row>
    <row r="123" spans="1:25" s="22" customFormat="1" ht="39.75" customHeight="1">
      <c r="A123" s="164" t="s">
        <v>249</v>
      </c>
      <c r="B123" s="112" t="s">
        <v>355</v>
      </c>
      <c r="C123" s="9" t="s">
        <v>326</v>
      </c>
      <c r="D123" s="164" t="s">
        <v>155</v>
      </c>
      <c r="E123" s="164" t="s">
        <v>45</v>
      </c>
      <c r="F123" s="164" t="s">
        <v>45</v>
      </c>
      <c r="G123" s="9" t="s">
        <v>412</v>
      </c>
      <c r="H123" s="178">
        <v>10000</v>
      </c>
      <c r="I123" s="178" t="s">
        <v>571</v>
      </c>
      <c r="J123" s="98" t="s">
        <v>190</v>
      </c>
      <c r="K123" s="234" t="s">
        <v>483</v>
      </c>
      <c r="L123" s="164" t="s">
        <v>762</v>
      </c>
      <c r="M123" s="164" t="s">
        <v>782</v>
      </c>
      <c r="N123" s="164" t="s">
        <v>705</v>
      </c>
      <c r="O123" s="9" t="s">
        <v>723</v>
      </c>
      <c r="P123" s="9"/>
      <c r="Q123" s="23" t="s">
        <v>671</v>
      </c>
      <c r="R123" s="24" t="s">
        <v>671</v>
      </c>
      <c r="S123" s="24" t="s">
        <v>671</v>
      </c>
      <c r="T123" s="24" t="s">
        <v>671</v>
      </c>
      <c r="U123" s="24" t="s">
        <v>671</v>
      </c>
      <c r="V123" s="9"/>
      <c r="W123" s="23">
        <v>1</v>
      </c>
      <c r="X123" s="101" t="s">
        <v>25</v>
      </c>
      <c r="Y123" s="23" t="s">
        <v>25</v>
      </c>
    </row>
    <row r="124" spans="1:25" s="22" customFormat="1" ht="39.75" customHeight="1">
      <c r="A124" s="164" t="s">
        <v>250</v>
      </c>
      <c r="B124" s="112" t="s">
        <v>355</v>
      </c>
      <c r="C124" s="9" t="s">
        <v>326</v>
      </c>
      <c r="D124" s="164" t="s">
        <v>155</v>
      </c>
      <c r="E124" s="164" t="s">
        <v>45</v>
      </c>
      <c r="F124" s="164" t="s">
        <v>45</v>
      </c>
      <c r="G124" s="9" t="s">
        <v>412</v>
      </c>
      <c r="H124" s="178">
        <v>93359.63</v>
      </c>
      <c r="I124" s="178" t="s">
        <v>570</v>
      </c>
      <c r="J124" s="98" t="s">
        <v>190</v>
      </c>
      <c r="K124" s="234" t="s">
        <v>484</v>
      </c>
      <c r="L124" s="164" t="s">
        <v>762</v>
      </c>
      <c r="M124" s="164" t="s">
        <v>782</v>
      </c>
      <c r="N124" s="164" t="s">
        <v>705</v>
      </c>
      <c r="O124" s="9" t="s">
        <v>723</v>
      </c>
      <c r="P124" s="9"/>
      <c r="Q124" s="23" t="s">
        <v>671</v>
      </c>
      <c r="R124" s="24" t="s">
        <v>671</v>
      </c>
      <c r="S124" s="24" t="s">
        <v>671</v>
      </c>
      <c r="T124" s="24" t="s">
        <v>671</v>
      </c>
      <c r="U124" s="24" t="s">
        <v>671</v>
      </c>
      <c r="V124" s="9"/>
      <c r="W124" s="23">
        <v>1</v>
      </c>
      <c r="X124" s="101" t="s">
        <v>25</v>
      </c>
      <c r="Y124" s="23" t="s">
        <v>25</v>
      </c>
    </row>
    <row r="125" spans="1:25" s="22" customFormat="1" ht="39.75" customHeight="1">
      <c r="A125" s="164" t="s">
        <v>251</v>
      </c>
      <c r="B125" s="112" t="s">
        <v>355</v>
      </c>
      <c r="C125" s="9" t="s">
        <v>326</v>
      </c>
      <c r="D125" s="164" t="s">
        <v>155</v>
      </c>
      <c r="E125" s="164" t="s">
        <v>45</v>
      </c>
      <c r="F125" s="164" t="s">
        <v>45</v>
      </c>
      <c r="G125" s="9" t="s">
        <v>412</v>
      </c>
      <c r="H125" s="178">
        <v>10000</v>
      </c>
      <c r="I125" s="178" t="s">
        <v>571</v>
      </c>
      <c r="J125" s="98" t="s">
        <v>190</v>
      </c>
      <c r="K125" s="234" t="s">
        <v>485</v>
      </c>
      <c r="L125" s="164" t="s">
        <v>762</v>
      </c>
      <c r="M125" s="164" t="s">
        <v>782</v>
      </c>
      <c r="N125" s="164" t="s">
        <v>705</v>
      </c>
      <c r="O125" s="9" t="s">
        <v>723</v>
      </c>
      <c r="P125" s="9"/>
      <c r="Q125" s="23" t="s">
        <v>671</v>
      </c>
      <c r="R125" s="24" t="s">
        <v>671</v>
      </c>
      <c r="S125" s="24" t="s">
        <v>671</v>
      </c>
      <c r="T125" s="24" t="s">
        <v>671</v>
      </c>
      <c r="U125" s="24" t="s">
        <v>671</v>
      </c>
      <c r="V125" s="9"/>
      <c r="W125" s="23">
        <v>1</v>
      </c>
      <c r="X125" s="101" t="s">
        <v>25</v>
      </c>
      <c r="Y125" s="23" t="s">
        <v>25</v>
      </c>
    </row>
    <row r="126" spans="1:25" s="22" customFormat="1" ht="39.75" customHeight="1">
      <c r="A126" s="164" t="s">
        <v>252</v>
      </c>
      <c r="B126" s="112" t="s">
        <v>355</v>
      </c>
      <c r="C126" s="9" t="s">
        <v>326</v>
      </c>
      <c r="D126" s="164" t="s">
        <v>155</v>
      </c>
      <c r="E126" s="164" t="s">
        <v>45</v>
      </c>
      <c r="F126" s="164" t="s">
        <v>45</v>
      </c>
      <c r="G126" s="9" t="s">
        <v>412</v>
      </c>
      <c r="H126" s="209">
        <v>702000</v>
      </c>
      <c r="I126" s="209" t="s">
        <v>571</v>
      </c>
      <c r="J126" s="98" t="s">
        <v>190</v>
      </c>
      <c r="K126" s="234" t="s">
        <v>486</v>
      </c>
      <c r="L126" s="164" t="s">
        <v>762</v>
      </c>
      <c r="M126" s="164" t="s">
        <v>782</v>
      </c>
      <c r="N126" s="164" t="s">
        <v>705</v>
      </c>
      <c r="O126" s="9" t="s">
        <v>723</v>
      </c>
      <c r="P126" s="9"/>
      <c r="Q126" s="23" t="s">
        <v>671</v>
      </c>
      <c r="R126" s="24" t="s">
        <v>671</v>
      </c>
      <c r="S126" s="24" t="s">
        <v>671</v>
      </c>
      <c r="T126" s="24" t="s">
        <v>671</v>
      </c>
      <c r="U126" s="24" t="s">
        <v>671</v>
      </c>
      <c r="V126" s="9">
        <v>142.08</v>
      </c>
      <c r="W126" s="23">
        <v>1</v>
      </c>
      <c r="X126" s="101" t="s">
        <v>25</v>
      </c>
      <c r="Y126" s="23" t="s">
        <v>25</v>
      </c>
    </row>
    <row r="127" spans="1:25" s="22" customFormat="1" ht="39.75" customHeight="1">
      <c r="A127" s="164" t="s">
        <v>253</v>
      </c>
      <c r="B127" s="112" t="s">
        <v>355</v>
      </c>
      <c r="C127" s="9" t="s">
        <v>326</v>
      </c>
      <c r="D127" s="164" t="s">
        <v>155</v>
      </c>
      <c r="E127" s="164" t="s">
        <v>45</v>
      </c>
      <c r="F127" s="164" t="s">
        <v>45</v>
      </c>
      <c r="G127" s="9" t="s">
        <v>412</v>
      </c>
      <c r="H127" s="178">
        <v>12785.89</v>
      </c>
      <c r="I127" s="178" t="s">
        <v>570</v>
      </c>
      <c r="J127" s="98" t="s">
        <v>190</v>
      </c>
      <c r="K127" s="234" t="s">
        <v>487</v>
      </c>
      <c r="L127" s="164" t="s">
        <v>762</v>
      </c>
      <c r="M127" s="164" t="s">
        <v>782</v>
      </c>
      <c r="N127" s="164" t="s">
        <v>705</v>
      </c>
      <c r="O127" s="9" t="s">
        <v>723</v>
      </c>
      <c r="P127" s="9"/>
      <c r="Q127" s="23" t="s">
        <v>671</v>
      </c>
      <c r="R127" s="24" t="s">
        <v>671</v>
      </c>
      <c r="S127" s="24" t="s">
        <v>671</v>
      </c>
      <c r="T127" s="24" t="s">
        <v>671</v>
      </c>
      <c r="U127" s="24" t="s">
        <v>671</v>
      </c>
      <c r="V127" s="9"/>
      <c r="W127" s="23">
        <v>1</v>
      </c>
      <c r="X127" s="101" t="s">
        <v>25</v>
      </c>
      <c r="Y127" s="23" t="s">
        <v>25</v>
      </c>
    </row>
    <row r="128" spans="1:25" s="22" customFormat="1" ht="39.75" customHeight="1">
      <c r="A128" s="164" t="s">
        <v>254</v>
      </c>
      <c r="B128" s="112" t="s">
        <v>488</v>
      </c>
      <c r="C128" s="9" t="s">
        <v>326</v>
      </c>
      <c r="D128" s="164" t="s">
        <v>155</v>
      </c>
      <c r="E128" s="164" t="s">
        <v>45</v>
      </c>
      <c r="F128" s="164" t="s">
        <v>45</v>
      </c>
      <c r="G128" s="9" t="s">
        <v>412</v>
      </c>
      <c r="H128" s="209">
        <v>310000</v>
      </c>
      <c r="I128" s="209" t="s">
        <v>569</v>
      </c>
      <c r="J128" s="98" t="s">
        <v>190</v>
      </c>
      <c r="K128" s="234" t="s">
        <v>489</v>
      </c>
      <c r="L128" s="164" t="s">
        <v>762</v>
      </c>
      <c r="M128" s="164" t="s">
        <v>782</v>
      </c>
      <c r="N128" s="164" t="s">
        <v>705</v>
      </c>
      <c r="O128" s="9" t="s">
        <v>723</v>
      </c>
      <c r="P128" s="9"/>
      <c r="Q128" s="23" t="s">
        <v>671</v>
      </c>
      <c r="R128" s="24" t="s">
        <v>671</v>
      </c>
      <c r="S128" s="24" t="s">
        <v>671</v>
      </c>
      <c r="T128" s="24" t="s">
        <v>671</v>
      </c>
      <c r="U128" s="24" t="s">
        <v>671</v>
      </c>
      <c r="V128" s="9">
        <v>62.7</v>
      </c>
      <c r="W128" s="23">
        <v>1</v>
      </c>
      <c r="X128" s="101" t="s">
        <v>25</v>
      </c>
      <c r="Y128" s="23" t="s">
        <v>25</v>
      </c>
    </row>
    <row r="129" spans="1:25" s="22" customFormat="1" ht="39.75" customHeight="1">
      <c r="A129" s="164" t="s">
        <v>255</v>
      </c>
      <c r="B129" s="112" t="s">
        <v>490</v>
      </c>
      <c r="C129" s="9" t="s">
        <v>326</v>
      </c>
      <c r="D129" s="164" t="s">
        <v>155</v>
      </c>
      <c r="E129" s="164" t="s">
        <v>45</v>
      </c>
      <c r="F129" s="164" t="s">
        <v>45</v>
      </c>
      <c r="G129" s="9" t="s">
        <v>412</v>
      </c>
      <c r="H129" s="178">
        <v>4200</v>
      </c>
      <c r="I129" s="178" t="s">
        <v>570</v>
      </c>
      <c r="J129" s="98" t="s">
        <v>190</v>
      </c>
      <c r="K129" s="234" t="s">
        <v>392</v>
      </c>
      <c r="L129" s="164" t="s">
        <v>762</v>
      </c>
      <c r="M129" s="164" t="s">
        <v>782</v>
      </c>
      <c r="N129" s="164" t="s">
        <v>705</v>
      </c>
      <c r="O129" s="9" t="s">
        <v>723</v>
      </c>
      <c r="P129" s="9"/>
      <c r="Q129" s="23" t="s">
        <v>671</v>
      </c>
      <c r="R129" s="24" t="s">
        <v>671</v>
      </c>
      <c r="S129" s="24" t="s">
        <v>671</v>
      </c>
      <c r="T129" s="24" t="s">
        <v>671</v>
      </c>
      <c r="U129" s="24" t="s">
        <v>671</v>
      </c>
      <c r="V129" s="9"/>
      <c r="W129" s="23">
        <v>1</v>
      </c>
      <c r="X129" s="101" t="s">
        <v>25</v>
      </c>
      <c r="Y129" s="23" t="s">
        <v>25</v>
      </c>
    </row>
    <row r="130" spans="1:25" s="22" customFormat="1" ht="39.75" customHeight="1">
      <c r="A130" s="164" t="s">
        <v>256</v>
      </c>
      <c r="B130" s="112" t="s">
        <v>491</v>
      </c>
      <c r="C130" s="9" t="s">
        <v>326</v>
      </c>
      <c r="D130" s="164" t="s">
        <v>155</v>
      </c>
      <c r="E130" s="164" t="s">
        <v>45</v>
      </c>
      <c r="F130" s="164" t="s">
        <v>45</v>
      </c>
      <c r="G130" s="9" t="s">
        <v>412</v>
      </c>
      <c r="H130" s="178">
        <v>25000</v>
      </c>
      <c r="I130" s="178" t="s">
        <v>570</v>
      </c>
      <c r="J130" s="98" t="s">
        <v>190</v>
      </c>
      <c r="K130" s="234" t="s">
        <v>392</v>
      </c>
      <c r="L130" s="164" t="s">
        <v>762</v>
      </c>
      <c r="M130" s="164" t="s">
        <v>782</v>
      </c>
      <c r="N130" s="164" t="s">
        <v>705</v>
      </c>
      <c r="O130" s="9" t="s">
        <v>723</v>
      </c>
      <c r="P130" s="9"/>
      <c r="Q130" s="23" t="s">
        <v>671</v>
      </c>
      <c r="R130" s="24" t="s">
        <v>671</v>
      </c>
      <c r="S130" s="24" t="s">
        <v>671</v>
      </c>
      <c r="T130" s="24" t="s">
        <v>671</v>
      </c>
      <c r="U130" s="24" t="s">
        <v>671</v>
      </c>
      <c r="V130" s="9"/>
      <c r="W130" s="23">
        <v>1</v>
      </c>
      <c r="X130" s="101" t="s">
        <v>25</v>
      </c>
      <c r="Y130" s="23" t="s">
        <v>25</v>
      </c>
    </row>
    <row r="131" spans="1:25" s="22" customFormat="1" ht="39.75" customHeight="1">
      <c r="A131" s="164" t="s">
        <v>257</v>
      </c>
      <c r="B131" s="112" t="s">
        <v>492</v>
      </c>
      <c r="C131" s="9" t="s">
        <v>326</v>
      </c>
      <c r="D131" s="164" t="s">
        <v>155</v>
      </c>
      <c r="E131" s="164" t="s">
        <v>45</v>
      </c>
      <c r="F131" s="164" t="s">
        <v>45</v>
      </c>
      <c r="G131" s="9" t="s">
        <v>412</v>
      </c>
      <c r="H131" s="178">
        <v>6400</v>
      </c>
      <c r="I131" s="178" t="s">
        <v>570</v>
      </c>
      <c r="J131" s="98" t="s">
        <v>190</v>
      </c>
      <c r="K131" s="234" t="s">
        <v>392</v>
      </c>
      <c r="L131" s="164" t="s">
        <v>762</v>
      </c>
      <c r="M131" s="164" t="s">
        <v>782</v>
      </c>
      <c r="N131" s="164" t="s">
        <v>705</v>
      </c>
      <c r="O131" s="9" t="s">
        <v>723</v>
      </c>
      <c r="P131" s="9"/>
      <c r="Q131" s="23" t="s">
        <v>671</v>
      </c>
      <c r="R131" s="24" t="s">
        <v>671</v>
      </c>
      <c r="S131" s="24" t="s">
        <v>671</v>
      </c>
      <c r="T131" s="24" t="s">
        <v>671</v>
      </c>
      <c r="U131" s="24" t="s">
        <v>671</v>
      </c>
      <c r="V131" s="9"/>
      <c r="W131" s="23">
        <v>1</v>
      </c>
      <c r="X131" s="101" t="s">
        <v>25</v>
      </c>
      <c r="Y131" s="23" t="s">
        <v>25</v>
      </c>
    </row>
    <row r="132" spans="1:25" s="22" customFormat="1" ht="39.75" customHeight="1">
      <c r="A132" s="164" t="s">
        <v>258</v>
      </c>
      <c r="B132" s="112" t="s">
        <v>493</v>
      </c>
      <c r="C132" s="9" t="s">
        <v>326</v>
      </c>
      <c r="D132" s="164" t="s">
        <v>155</v>
      </c>
      <c r="E132" s="164" t="s">
        <v>45</v>
      </c>
      <c r="F132" s="164" t="s">
        <v>45</v>
      </c>
      <c r="G132" s="9" t="s">
        <v>412</v>
      </c>
      <c r="H132" s="178">
        <v>18000</v>
      </c>
      <c r="I132" s="178" t="s">
        <v>570</v>
      </c>
      <c r="J132" s="98" t="s">
        <v>190</v>
      </c>
      <c r="K132" s="234" t="s">
        <v>494</v>
      </c>
      <c r="L132" s="164" t="s">
        <v>762</v>
      </c>
      <c r="M132" s="164" t="s">
        <v>782</v>
      </c>
      <c r="N132" s="164" t="s">
        <v>705</v>
      </c>
      <c r="O132" s="9" t="s">
        <v>723</v>
      </c>
      <c r="P132" s="9"/>
      <c r="Q132" s="23" t="s">
        <v>671</v>
      </c>
      <c r="R132" s="24" t="s">
        <v>671</v>
      </c>
      <c r="S132" s="24" t="s">
        <v>671</v>
      </c>
      <c r="T132" s="24" t="s">
        <v>671</v>
      </c>
      <c r="U132" s="24" t="s">
        <v>671</v>
      </c>
      <c r="V132" s="9"/>
      <c r="W132" s="23">
        <v>1</v>
      </c>
      <c r="X132" s="101" t="s">
        <v>25</v>
      </c>
      <c r="Y132" s="23" t="s">
        <v>25</v>
      </c>
    </row>
    <row r="133" spans="1:25" s="22" customFormat="1" ht="39.75" customHeight="1">
      <c r="A133" s="164" t="s">
        <v>259</v>
      </c>
      <c r="B133" s="112" t="s">
        <v>495</v>
      </c>
      <c r="C133" s="9" t="s">
        <v>326</v>
      </c>
      <c r="D133" s="164" t="s">
        <v>155</v>
      </c>
      <c r="E133" s="164" t="s">
        <v>45</v>
      </c>
      <c r="F133" s="164" t="s">
        <v>45</v>
      </c>
      <c r="G133" s="9" t="s">
        <v>412</v>
      </c>
      <c r="H133" s="178">
        <v>32806</v>
      </c>
      <c r="I133" s="178" t="s">
        <v>570</v>
      </c>
      <c r="J133" s="98" t="s">
        <v>190</v>
      </c>
      <c r="K133" s="234" t="s">
        <v>392</v>
      </c>
      <c r="L133" s="164" t="s">
        <v>762</v>
      </c>
      <c r="M133" s="164" t="s">
        <v>782</v>
      </c>
      <c r="N133" s="164" t="s">
        <v>705</v>
      </c>
      <c r="O133" s="9" t="s">
        <v>723</v>
      </c>
      <c r="P133" s="9"/>
      <c r="Q133" s="23" t="s">
        <v>671</v>
      </c>
      <c r="R133" s="24" t="s">
        <v>671</v>
      </c>
      <c r="S133" s="24" t="s">
        <v>671</v>
      </c>
      <c r="T133" s="24" t="s">
        <v>671</v>
      </c>
      <c r="U133" s="24" t="s">
        <v>671</v>
      </c>
      <c r="V133" s="9"/>
      <c r="W133" s="23">
        <v>1</v>
      </c>
      <c r="X133" s="101" t="s">
        <v>25</v>
      </c>
      <c r="Y133" s="23" t="s">
        <v>25</v>
      </c>
    </row>
    <row r="134" spans="1:25" s="22" customFormat="1" ht="39.75" customHeight="1">
      <c r="A134" s="164" t="s">
        <v>260</v>
      </c>
      <c r="B134" s="112" t="s">
        <v>355</v>
      </c>
      <c r="C134" s="9" t="s">
        <v>326</v>
      </c>
      <c r="D134" s="164" t="s">
        <v>155</v>
      </c>
      <c r="E134" s="164" t="s">
        <v>45</v>
      </c>
      <c r="F134" s="164" t="s">
        <v>45</v>
      </c>
      <c r="G134" s="9" t="s">
        <v>412</v>
      </c>
      <c r="H134" s="178">
        <v>26846.05</v>
      </c>
      <c r="I134" s="178" t="s">
        <v>570</v>
      </c>
      <c r="J134" s="98" t="s">
        <v>190</v>
      </c>
      <c r="K134" s="234" t="s">
        <v>496</v>
      </c>
      <c r="L134" s="164" t="s">
        <v>762</v>
      </c>
      <c r="M134" s="164" t="s">
        <v>782</v>
      </c>
      <c r="N134" s="164" t="s">
        <v>705</v>
      </c>
      <c r="O134" s="9" t="s">
        <v>723</v>
      </c>
      <c r="P134" s="9"/>
      <c r="Q134" s="23" t="s">
        <v>671</v>
      </c>
      <c r="R134" s="24" t="s">
        <v>671</v>
      </c>
      <c r="S134" s="24" t="s">
        <v>671</v>
      </c>
      <c r="T134" s="24" t="s">
        <v>671</v>
      </c>
      <c r="U134" s="24" t="s">
        <v>671</v>
      </c>
      <c r="V134" s="9"/>
      <c r="W134" s="23">
        <v>1</v>
      </c>
      <c r="X134" s="101" t="s">
        <v>25</v>
      </c>
      <c r="Y134" s="23" t="s">
        <v>25</v>
      </c>
    </row>
    <row r="135" spans="1:25" s="22" customFormat="1" ht="39.75" customHeight="1">
      <c r="A135" s="164" t="s">
        <v>261</v>
      </c>
      <c r="B135" s="112" t="s">
        <v>355</v>
      </c>
      <c r="C135" s="9" t="s">
        <v>326</v>
      </c>
      <c r="D135" s="164" t="s">
        <v>155</v>
      </c>
      <c r="E135" s="164" t="s">
        <v>45</v>
      </c>
      <c r="F135" s="164" t="s">
        <v>45</v>
      </c>
      <c r="G135" s="9" t="s">
        <v>412</v>
      </c>
      <c r="H135" s="209">
        <v>329000</v>
      </c>
      <c r="I135" s="209" t="s">
        <v>569</v>
      </c>
      <c r="J135" s="98" t="s">
        <v>190</v>
      </c>
      <c r="K135" s="234" t="s">
        <v>497</v>
      </c>
      <c r="L135" s="164" t="s">
        <v>762</v>
      </c>
      <c r="M135" s="164" t="s">
        <v>782</v>
      </c>
      <c r="N135" s="164" t="s">
        <v>705</v>
      </c>
      <c r="O135" s="9" t="s">
        <v>723</v>
      </c>
      <c r="P135" s="9"/>
      <c r="Q135" s="23" t="s">
        <v>671</v>
      </c>
      <c r="R135" s="24" t="s">
        <v>671</v>
      </c>
      <c r="S135" s="24" t="s">
        <v>671</v>
      </c>
      <c r="T135" s="24" t="s">
        <v>671</v>
      </c>
      <c r="U135" s="24" t="s">
        <v>671</v>
      </c>
      <c r="V135" s="9">
        <v>60</v>
      </c>
      <c r="W135" s="23"/>
      <c r="X135" s="101" t="s">
        <v>25</v>
      </c>
      <c r="Y135" s="23" t="s">
        <v>25</v>
      </c>
    </row>
    <row r="136" spans="1:25" s="22" customFormat="1" ht="39.75" customHeight="1">
      <c r="A136" s="164" t="s">
        <v>262</v>
      </c>
      <c r="B136" s="112" t="s">
        <v>355</v>
      </c>
      <c r="C136" s="9" t="s">
        <v>326</v>
      </c>
      <c r="D136" s="164" t="s">
        <v>155</v>
      </c>
      <c r="E136" s="164" t="s">
        <v>45</v>
      </c>
      <c r="F136" s="164" t="s">
        <v>45</v>
      </c>
      <c r="G136" s="9" t="s">
        <v>412</v>
      </c>
      <c r="H136" s="178">
        <v>38886.68</v>
      </c>
      <c r="I136" s="178" t="s">
        <v>570</v>
      </c>
      <c r="J136" s="98" t="s">
        <v>190</v>
      </c>
      <c r="K136" s="234" t="s">
        <v>377</v>
      </c>
      <c r="L136" s="164" t="s">
        <v>762</v>
      </c>
      <c r="M136" s="164" t="s">
        <v>782</v>
      </c>
      <c r="N136" s="164" t="s">
        <v>705</v>
      </c>
      <c r="O136" s="9" t="s">
        <v>723</v>
      </c>
      <c r="P136" s="9"/>
      <c r="Q136" s="23" t="s">
        <v>671</v>
      </c>
      <c r="R136" s="24" t="s">
        <v>671</v>
      </c>
      <c r="S136" s="24" t="s">
        <v>671</v>
      </c>
      <c r="T136" s="24" t="s">
        <v>671</v>
      </c>
      <c r="U136" s="24" t="s">
        <v>671</v>
      </c>
      <c r="V136" s="9"/>
      <c r="W136" s="23">
        <v>1</v>
      </c>
      <c r="X136" s="101" t="s">
        <v>25</v>
      </c>
      <c r="Y136" s="23" t="s">
        <v>25</v>
      </c>
    </row>
    <row r="137" spans="1:25" s="22" customFormat="1" ht="39.75" customHeight="1">
      <c r="A137" s="164" t="s">
        <v>263</v>
      </c>
      <c r="B137" s="112" t="s">
        <v>498</v>
      </c>
      <c r="C137" s="9" t="s">
        <v>326</v>
      </c>
      <c r="D137" s="164" t="s">
        <v>155</v>
      </c>
      <c r="E137" s="164" t="s">
        <v>45</v>
      </c>
      <c r="F137" s="164" t="s">
        <v>45</v>
      </c>
      <c r="G137" s="9" t="s">
        <v>412</v>
      </c>
      <c r="H137" s="178">
        <v>10000</v>
      </c>
      <c r="I137" s="178" t="s">
        <v>571</v>
      </c>
      <c r="J137" s="98" t="s">
        <v>190</v>
      </c>
      <c r="K137" s="234" t="s">
        <v>367</v>
      </c>
      <c r="L137" s="164" t="s">
        <v>762</v>
      </c>
      <c r="M137" s="164" t="s">
        <v>782</v>
      </c>
      <c r="N137" s="164" t="s">
        <v>705</v>
      </c>
      <c r="O137" s="9" t="s">
        <v>723</v>
      </c>
      <c r="P137" s="9"/>
      <c r="Q137" s="23" t="s">
        <v>671</v>
      </c>
      <c r="R137" s="24" t="s">
        <v>671</v>
      </c>
      <c r="S137" s="24" t="s">
        <v>671</v>
      </c>
      <c r="T137" s="24" t="s">
        <v>671</v>
      </c>
      <c r="U137" s="24" t="s">
        <v>671</v>
      </c>
      <c r="V137" s="9"/>
      <c r="W137" s="23">
        <v>1</v>
      </c>
      <c r="X137" s="101" t="s">
        <v>25</v>
      </c>
      <c r="Y137" s="23" t="s">
        <v>25</v>
      </c>
    </row>
    <row r="138" spans="1:25" s="22" customFormat="1" ht="39.75" customHeight="1">
      <c r="A138" s="164" t="s">
        <v>264</v>
      </c>
      <c r="B138" s="112" t="s">
        <v>499</v>
      </c>
      <c r="C138" s="9" t="s">
        <v>326</v>
      </c>
      <c r="D138" s="164" t="s">
        <v>155</v>
      </c>
      <c r="E138" s="164" t="s">
        <v>45</v>
      </c>
      <c r="F138" s="164" t="s">
        <v>45</v>
      </c>
      <c r="G138" s="9" t="s">
        <v>412</v>
      </c>
      <c r="H138" s="178">
        <v>55086</v>
      </c>
      <c r="I138" s="178" t="s">
        <v>570</v>
      </c>
      <c r="J138" s="98" t="s">
        <v>190</v>
      </c>
      <c r="K138" s="234" t="s">
        <v>367</v>
      </c>
      <c r="L138" s="164" t="s">
        <v>762</v>
      </c>
      <c r="M138" s="164" t="s">
        <v>782</v>
      </c>
      <c r="N138" s="164" t="s">
        <v>705</v>
      </c>
      <c r="O138" s="9" t="s">
        <v>723</v>
      </c>
      <c r="P138" s="9"/>
      <c r="Q138" s="23" t="s">
        <v>671</v>
      </c>
      <c r="R138" s="24" t="s">
        <v>671</v>
      </c>
      <c r="S138" s="24" t="s">
        <v>671</v>
      </c>
      <c r="T138" s="24" t="s">
        <v>671</v>
      </c>
      <c r="U138" s="24" t="s">
        <v>671</v>
      </c>
      <c r="V138" s="9"/>
      <c r="W138" s="23">
        <v>1</v>
      </c>
      <c r="X138" s="101" t="s">
        <v>25</v>
      </c>
      <c r="Y138" s="23" t="s">
        <v>25</v>
      </c>
    </row>
    <row r="139" spans="1:25" s="22" customFormat="1" ht="39.75" customHeight="1">
      <c r="A139" s="164" t="s">
        <v>265</v>
      </c>
      <c r="B139" s="112" t="s">
        <v>500</v>
      </c>
      <c r="C139" s="9" t="s">
        <v>326</v>
      </c>
      <c r="D139" s="164" t="s">
        <v>155</v>
      </c>
      <c r="E139" s="164" t="s">
        <v>45</v>
      </c>
      <c r="F139" s="164" t="s">
        <v>45</v>
      </c>
      <c r="G139" s="9" t="s">
        <v>412</v>
      </c>
      <c r="H139" s="178">
        <v>10000</v>
      </c>
      <c r="I139" s="178" t="s">
        <v>571</v>
      </c>
      <c r="J139" s="98" t="s">
        <v>190</v>
      </c>
      <c r="K139" s="234" t="s">
        <v>187</v>
      </c>
      <c r="L139" s="164" t="s">
        <v>762</v>
      </c>
      <c r="M139" s="164" t="s">
        <v>782</v>
      </c>
      <c r="N139" s="164" t="s">
        <v>705</v>
      </c>
      <c r="O139" s="9" t="s">
        <v>723</v>
      </c>
      <c r="P139" s="9"/>
      <c r="Q139" s="23" t="s">
        <v>671</v>
      </c>
      <c r="R139" s="24" t="s">
        <v>671</v>
      </c>
      <c r="S139" s="24" t="s">
        <v>671</v>
      </c>
      <c r="T139" s="24" t="s">
        <v>671</v>
      </c>
      <c r="U139" s="24" t="s">
        <v>671</v>
      </c>
      <c r="V139" s="9"/>
      <c r="W139" s="23">
        <v>1</v>
      </c>
      <c r="X139" s="101" t="s">
        <v>25</v>
      </c>
      <c r="Y139" s="23" t="s">
        <v>25</v>
      </c>
    </row>
    <row r="140" spans="1:25" s="22" customFormat="1" ht="39.75" customHeight="1">
      <c r="A140" s="164" t="s">
        <v>266</v>
      </c>
      <c r="B140" s="112" t="s">
        <v>501</v>
      </c>
      <c r="C140" s="9" t="s">
        <v>326</v>
      </c>
      <c r="D140" s="164" t="s">
        <v>155</v>
      </c>
      <c r="E140" s="164" t="s">
        <v>45</v>
      </c>
      <c r="F140" s="164" t="s">
        <v>45</v>
      </c>
      <c r="G140" s="9" t="s">
        <v>412</v>
      </c>
      <c r="H140" s="178">
        <v>10000</v>
      </c>
      <c r="I140" s="178" t="s">
        <v>571</v>
      </c>
      <c r="J140" s="98" t="s">
        <v>190</v>
      </c>
      <c r="K140" s="234" t="s">
        <v>187</v>
      </c>
      <c r="L140" s="164" t="s">
        <v>762</v>
      </c>
      <c r="M140" s="164" t="s">
        <v>782</v>
      </c>
      <c r="N140" s="164" t="s">
        <v>705</v>
      </c>
      <c r="O140" s="9" t="s">
        <v>723</v>
      </c>
      <c r="P140" s="9"/>
      <c r="Q140" s="23" t="s">
        <v>671</v>
      </c>
      <c r="R140" s="24" t="s">
        <v>671</v>
      </c>
      <c r="S140" s="24" t="s">
        <v>671</v>
      </c>
      <c r="T140" s="24" t="s">
        <v>671</v>
      </c>
      <c r="U140" s="24" t="s">
        <v>671</v>
      </c>
      <c r="V140" s="9"/>
      <c r="W140" s="23">
        <v>1</v>
      </c>
      <c r="X140" s="101" t="s">
        <v>25</v>
      </c>
      <c r="Y140" s="23" t="s">
        <v>25</v>
      </c>
    </row>
    <row r="141" spans="1:25" s="22" customFormat="1" ht="39.75" customHeight="1">
      <c r="A141" s="164" t="s">
        <v>267</v>
      </c>
      <c r="B141" s="112" t="s">
        <v>502</v>
      </c>
      <c r="C141" s="9" t="s">
        <v>326</v>
      </c>
      <c r="D141" s="164" t="s">
        <v>155</v>
      </c>
      <c r="E141" s="164" t="s">
        <v>45</v>
      </c>
      <c r="F141" s="164" t="s">
        <v>45</v>
      </c>
      <c r="G141" s="9" t="s">
        <v>412</v>
      </c>
      <c r="H141" s="209">
        <v>340000</v>
      </c>
      <c r="I141" s="209" t="s">
        <v>571</v>
      </c>
      <c r="J141" s="98" t="s">
        <v>190</v>
      </c>
      <c r="K141" s="234" t="s">
        <v>503</v>
      </c>
      <c r="L141" s="164" t="s">
        <v>762</v>
      </c>
      <c r="M141" s="164" t="s">
        <v>782</v>
      </c>
      <c r="N141" s="164" t="s">
        <v>705</v>
      </c>
      <c r="O141" s="9" t="s">
        <v>723</v>
      </c>
      <c r="P141" s="9"/>
      <c r="Q141" s="23" t="s">
        <v>671</v>
      </c>
      <c r="R141" s="24" t="s">
        <v>671</v>
      </c>
      <c r="S141" s="24" t="s">
        <v>671</v>
      </c>
      <c r="T141" s="24" t="s">
        <v>671</v>
      </c>
      <c r="U141" s="24" t="s">
        <v>671</v>
      </c>
      <c r="V141" s="9">
        <v>62</v>
      </c>
      <c r="W141" s="23">
        <v>1</v>
      </c>
      <c r="X141" s="101" t="s">
        <v>25</v>
      </c>
      <c r="Y141" s="23" t="s">
        <v>25</v>
      </c>
    </row>
    <row r="142" spans="1:25" s="22" customFormat="1" ht="39.75" customHeight="1">
      <c r="A142" s="164" t="s">
        <v>268</v>
      </c>
      <c r="B142" s="112" t="s">
        <v>504</v>
      </c>
      <c r="C142" s="9" t="s">
        <v>326</v>
      </c>
      <c r="D142" s="164" t="s">
        <v>155</v>
      </c>
      <c r="E142" s="164" t="s">
        <v>45</v>
      </c>
      <c r="F142" s="164" t="s">
        <v>45</v>
      </c>
      <c r="G142" s="9" t="s">
        <v>412</v>
      </c>
      <c r="H142" s="178">
        <v>27859</v>
      </c>
      <c r="I142" s="178" t="s">
        <v>570</v>
      </c>
      <c r="J142" s="98" t="s">
        <v>190</v>
      </c>
      <c r="K142" s="234" t="s">
        <v>505</v>
      </c>
      <c r="L142" s="164" t="s">
        <v>762</v>
      </c>
      <c r="M142" s="164" t="s">
        <v>782</v>
      </c>
      <c r="N142" s="164" t="s">
        <v>705</v>
      </c>
      <c r="O142" s="9" t="s">
        <v>723</v>
      </c>
      <c r="P142" s="9"/>
      <c r="Q142" s="23" t="s">
        <v>671</v>
      </c>
      <c r="R142" s="24" t="s">
        <v>671</v>
      </c>
      <c r="S142" s="24" t="s">
        <v>671</v>
      </c>
      <c r="T142" s="24" t="s">
        <v>671</v>
      </c>
      <c r="U142" s="24" t="s">
        <v>671</v>
      </c>
      <c r="V142" s="9"/>
      <c r="W142" s="23">
        <v>1</v>
      </c>
      <c r="X142" s="101" t="s">
        <v>25</v>
      </c>
      <c r="Y142" s="23" t="s">
        <v>25</v>
      </c>
    </row>
    <row r="143" spans="1:25" s="22" customFormat="1" ht="39.75" customHeight="1">
      <c r="A143" s="164" t="s">
        <v>269</v>
      </c>
      <c r="B143" s="112" t="s">
        <v>506</v>
      </c>
      <c r="C143" s="9" t="s">
        <v>326</v>
      </c>
      <c r="D143" s="164" t="s">
        <v>155</v>
      </c>
      <c r="E143" s="164" t="s">
        <v>45</v>
      </c>
      <c r="F143" s="164" t="s">
        <v>45</v>
      </c>
      <c r="G143" s="9" t="s">
        <v>412</v>
      </c>
      <c r="H143" s="209">
        <v>392000</v>
      </c>
      <c r="I143" s="209" t="s">
        <v>571</v>
      </c>
      <c r="J143" s="98" t="s">
        <v>190</v>
      </c>
      <c r="K143" s="234" t="s">
        <v>507</v>
      </c>
      <c r="L143" s="164" t="s">
        <v>762</v>
      </c>
      <c r="M143" s="164" t="s">
        <v>782</v>
      </c>
      <c r="N143" s="164" t="s">
        <v>705</v>
      </c>
      <c r="O143" s="9" t="s">
        <v>723</v>
      </c>
      <c r="P143" s="9"/>
      <c r="Q143" s="23" t="s">
        <v>671</v>
      </c>
      <c r="R143" s="24" t="s">
        <v>671</v>
      </c>
      <c r="S143" s="24" t="s">
        <v>671</v>
      </c>
      <c r="T143" s="24" t="s">
        <v>671</v>
      </c>
      <c r="U143" s="24" t="s">
        <v>671</v>
      </c>
      <c r="V143" s="9">
        <v>71.48</v>
      </c>
      <c r="W143" s="23">
        <v>1</v>
      </c>
      <c r="X143" s="101" t="s">
        <v>25</v>
      </c>
      <c r="Y143" s="23" t="s">
        <v>25</v>
      </c>
    </row>
    <row r="144" spans="1:25" s="22" customFormat="1" ht="39.75" customHeight="1">
      <c r="A144" s="164" t="s">
        <v>270</v>
      </c>
      <c r="B144" s="112" t="s">
        <v>508</v>
      </c>
      <c r="C144" s="9" t="s">
        <v>44</v>
      </c>
      <c r="D144" s="164" t="s">
        <v>155</v>
      </c>
      <c r="E144" s="164" t="s">
        <v>45</v>
      </c>
      <c r="F144" s="164" t="s">
        <v>45</v>
      </c>
      <c r="G144" s="9" t="s">
        <v>44</v>
      </c>
      <c r="H144" s="178">
        <v>37084</v>
      </c>
      <c r="I144" s="178" t="s">
        <v>570</v>
      </c>
      <c r="J144" s="98" t="s">
        <v>190</v>
      </c>
      <c r="K144" s="234" t="s">
        <v>509</v>
      </c>
      <c r="L144" s="164" t="s">
        <v>762</v>
      </c>
      <c r="M144" s="164" t="s">
        <v>782</v>
      </c>
      <c r="N144" s="164" t="s">
        <v>705</v>
      </c>
      <c r="O144" s="9" t="s">
        <v>723</v>
      </c>
      <c r="P144" s="9"/>
      <c r="Q144" s="23" t="s">
        <v>671</v>
      </c>
      <c r="R144" s="24" t="s">
        <v>671</v>
      </c>
      <c r="S144" s="24" t="s">
        <v>671</v>
      </c>
      <c r="T144" s="24" t="s">
        <v>671</v>
      </c>
      <c r="U144" s="24" t="s">
        <v>671</v>
      </c>
      <c r="V144" s="9"/>
      <c r="W144" s="23">
        <v>1</v>
      </c>
      <c r="X144" s="101" t="s">
        <v>25</v>
      </c>
      <c r="Y144" s="23" t="s">
        <v>25</v>
      </c>
    </row>
    <row r="145" spans="1:25" s="22" customFormat="1" ht="39.75" customHeight="1">
      <c r="A145" s="164" t="s">
        <v>271</v>
      </c>
      <c r="B145" s="112" t="s">
        <v>510</v>
      </c>
      <c r="C145" s="9" t="s">
        <v>44</v>
      </c>
      <c r="D145" s="164" t="s">
        <v>155</v>
      </c>
      <c r="E145" s="164" t="s">
        <v>45</v>
      </c>
      <c r="F145" s="164" t="s">
        <v>45</v>
      </c>
      <c r="G145" s="9" t="s">
        <v>44</v>
      </c>
      <c r="H145" s="178">
        <v>650</v>
      </c>
      <c r="I145" s="178" t="s">
        <v>570</v>
      </c>
      <c r="J145" s="98" t="s">
        <v>190</v>
      </c>
      <c r="K145" s="234" t="s">
        <v>505</v>
      </c>
      <c r="L145" s="164" t="s">
        <v>762</v>
      </c>
      <c r="M145" s="164" t="s">
        <v>782</v>
      </c>
      <c r="N145" s="164" t="s">
        <v>705</v>
      </c>
      <c r="O145" s="9" t="s">
        <v>723</v>
      </c>
      <c r="P145" s="9"/>
      <c r="Q145" s="23" t="s">
        <v>671</v>
      </c>
      <c r="R145" s="24" t="s">
        <v>671</v>
      </c>
      <c r="S145" s="24" t="s">
        <v>671</v>
      </c>
      <c r="T145" s="24" t="s">
        <v>671</v>
      </c>
      <c r="U145" s="24" t="s">
        <v>671</v>
      </c>
      <c r="V145" s="9"/>
      <c r="W145" s="23">
        <v>1</v>
      </c>
      <c r="X145" s="101" t="s">
        <v>25</v>
      </c>
      <c r="Y145" s="23" t="s">
        <v>25</v>
      </c>
    </row>
    <row r="146" spans="1:25" s="22" customFormat="1" ht="39.75" customHeight="1">
      <c r="A146" s="164" t="s">
        <v>272</v>
      </c>
      <c r="B146" s="234" t="s">
        <v>167</v>
      </c>
      <c r="C146" s="9" t="s">
        <v>411</v>
      </c>
      <c r="D146" s="164" t="s">
        <v>155</v>
      </c>
      <c r="E146" s="164" t="s">
        <v>45</v>
      </c>
      <c r="F146" s="164" t="s">
        <v>45</v>
      </c>
      <c r="G146" s="9" t="s">
        <v>44</v>
      </c>
      <c r="H146" s="178">
        <v>7118</v>
      </c>
      <c r="I146" s="178" t="s">
        <v>570</v>
      </c>
      <c r="J146" s="98" t="s">
        <v>190</v>
      </c>
      <c r="K146" s="234" t="s">
        <v>343</v>
      </c>
      <c r="L146" s="164" t="s">
        <v>762</v>
      </c>
      <c r="M146" s="164" t="s">
        <v>782</v>
      </c>
      <c r="N146" s="164" t="s">
        <v>705</v>
      </c>
      <c r="O146" s="9" t="s">
        <v>723</v>
      </c>
      <c r="P146" s="9"/>
      <c r="Q146" s="23" t="s">
        <v>671</v>
      </c>
      <c r="R146" s="24" t="s">
        <v>671</v>
      </c>
      <c r="S146" s="24" t="s">
        <v>671</v>
      </c>
      <c r="T146" s="24" t="s">
        <v>671</v>
      </c>
      <c r="U146" s="24" t="s">
        <v>671</v>
      </c>
      <c r="V146" s="9"/>
      <c r="W146" s="23">
        <v>1</v>
      </c>
      <c r="X146" s="101" t="s">
        <v>25</v>
      </c>
      <c r="Y146" s="23" t="s">
        <v>25</v>
      </c>
    </row>
    <row r="147" spans="1:25" s="22" customFormat="1" ht="39.75" customHeight="1">
      <c r="A147" s="164" t="s">
        <v>273</v>
      </c>
      <c r="B147" s="112" t="s">
        <v>325</v>
      </c>
      <c r="C147" s="9" t="s">
        <v>326</v>
      </c>
      <c r="D147" s="164" t="s">
        <v>155</v>
      </c>
      <c r="E147" s="164" t="s">
        <v>45</v>
      </c>
      <c r="F147" s="164" t="s">
        <v>45</v>
      </c>
      <c r="G147" s="9" t="s">
        <v>437</v>
      </c>
      <c r="H147" s="209">
        <v>137000</v>
      </c>
      <c r="I147" s="209" t="s">
        <v>569</v>
      </c>
      <c r="J147" s="98" t="s">
        <v>190</v>
      </c>
      <c r="K147" s="112" t="s">
        <v>511</v>
      </c>
      <c r="L147" s="164" t="s">
        <v>762</v>
      </c>
      <c r="M147" s="164" t="s">
        <v>782</v>
      </c>
      <c r="N147" s="164" t="s">
        <v>705</v>
      </c>
      <c r="O147" s="9" t="s">
        <v>723</v>
      </c>
      <c r="P147" s="9"/>
      <c r="Q147" s="23" t="s">
        <v>671</v>
      </c>
      <c r="R147" s="24" t="s">
        <v>671</v>
      </c>
      <c r="S147" s="24" t="s">
        <v>671</v>
      </c>
      <c r="T147" s="24" t="s">
        <v>671</v>
      </c>
      <c r="U147" s="24" t="s">
        <v>671</v>
      </c>
      <c r="V147" s="9">
        <v>25</v>
      </c>
      <c r="W147" s="15">
        <v>1</v>
      </c>
      <c r="X147" s="101" t="s">
        <v>25</v>
      </c>
      <c r="Y147" s="23" t="s">
        <v>25</v>
      </c>
    </row>
    <row r="148" spans="1:25" s="22" customFormat="1" ht="39.75" customHeight="1">
      <c r="A148" s="164" t="s">
        <v>274</v>
      </c>
      <c r="B148" s="112" t="s">
        <v>436</v>
      </c>
      <c r="C148" s="9" t="s">
        <v>326</v>
      </c>
      <c r="D148" s="164" t="s">
        <v>155</v>
      </c>
      <c r="E148" s="9" t="s">
        <v>45</v>
      </c>
      <c r="F148" s="164" t="s">
        <v>45</v>
      </c>
      <c r="G148" s="9" t="s">
        <v>512</v>
      </c>
      <c r="H148" s="178">
        <v>4332.25</v>
      </c>
      <c r="I148" s="178" t="s">
        <v>570</v>
      </c>
      <c r="J148" s="98" t="s">
        <v>190</v>
      </c>
      <c r="K148" s="112" t="s">
        <v>513</v>
      </c>
      <c r="L148" s="164" t="s">
        <v>762</v>
      </c>
      <c r="M148" s="164" t="s">
        <v>782</v>
      </c>
      <c r="N148" s="164" t="s">
        <v>705</v>
      </c>
      <c r="O148" s="9" t="s">
        <v>723</v>
      </c>
      <c r="P148" s="9"/>
      <c r="Q148" s="23" t="s">
        <v>671</v>
      </c>
      <c r="R148" s="24" t="s">
        <v>671</v>
      </c>
      <c r="S148" s="24" t="s">
        <v>671</v>
      </c>
      <c r="T148" s="24" t="s">
        <v>671</v>
      </c>
      <c r="U148" s="24" t="s">
        <v>671</v>
      </c>
      <c r="V148" s="9"/>
      <c r="W148" s="15">
        <v>1</v>
      </c>
      <c r="X148" s="101" t="s">
        <v>25</v>
      </c>
      <c r="Y148" s="23" t="s">
        <v>25</v>
      </c>
    </row>
    <row r="149" spans="1:25" s="22" customFormat="1" ht="39.75" customHeight="1">
      <c r="A149" s="164" t="s">
        <v>275</v>
      </c>
      <c r="B149" s="112" t="s">
        <v>325</v>
      </c>
      <c r="C149" s="9" t="s">
        <v>326</v>
      </c>
      <c r="D149" s="164" t="s">
        <v>155</v>
      </c>
      <c r="E149" s="9" t="s">
        <v>45</v>
      </c>
      <c r="F149" s="164" t="s">
        <v>45</v>
      </c>
      <c r="G149" s="9" t="s">
        <v>512</v>
      </c>
      <c r="H149" s="178">
        <v>1041.4</v>
      </c>
      <c r="I149" s="178" t="s">
        <v>570</v>
      </c>
      <c r="J149" s="98" t="s">
        <v>190</v>
      </c>
      <c r="K149" s="112" t="s">
        <v>514</v>
      </c>
      <c r="L149" s="164" t="s">
        <v>762</v>
      </c>
      <c r="M149" s="164" t="s">
        <v>782</v>
      </c>
      <c r="N149" s="164" t="s">
        <v>705</v>
      </c>
      <c r="O149" s="9" t="s">
        <v>723</v>
      </c>
      <c r="P149" s="9"/>
      <c r="Q149" s="23" t="s">
        <v>671</v>
      </c>
      <c r="R149" s="24" t="s">
        <v>671</v>
      </c>
      <c r="S149" s="24" t="s">
        <v>671</v>
      </c>
      <c r="T149" s="24" t="s">
        <v>671</v>
      </c>
      <c r="U149" s="24" t="s">
        <v>671</v>
      </c>
      <c r="V149" s="9"/>
      <c r="W149" s="15">
        <v>1</v>
      </c>
      <c r="X149" s="101" t="s">
        <v>25</v>
      </c>
      <c r="Y149" s="23" t="s">
        <v>25</v>
      </c>
    </row>
    <row r="150" spans="1:25" s="22" customFormat="1" ht="39.75" customHeight="1">
      <c r="A150" s="164" t="s">
        <v>276</v>
      </c>
      <c r="B150" s="112" t="s">
        <v>325</v>
      </c>
      <c r="C150" s="9" t="s">
        <v>326</v>
      </c>
      <c r="D150" s="164" t="s">
        <v>155</v>
      </c>
      <c r="E150" s="9" t="s">
        <v>45</v>
      </c>
      <c r="F150" s="164" t="s">
        <v>45</v>
      </c>
      <c r="G150" s="9" t="s">
        <v>437</v>
      </c>
      <c r="H150" s="178">
        <v>10849.43</v>
      </c>
      <c r="I150" s="178" t="s">
        <v>570</v>
      </c>
      <c r="J150" s="235" t="s">
        <v>190</v>
      </c>
      <c r="K150" s="112" t="s">
        <v>515</v>
      </c>
      <c r="L150" s="164" t="s">
        <v>762</v>
      </c>
      <c r="M150" s="164" t="s">
        <v>782</v>
      </c>
      <c r="N150" s="164" t="s">
        <v>705</v>
      </c>
      <c r="O150" s="9" t="s">
        <v>723</v>
      </c>
      <c r="P150" s="9"/>
      <c r="Q150" s="23" t="s">
        <v>671</v>
      </c>
      <c r="R150" s="24" t="s">
        <v>671</v>
      </c>
      <c r="S150" s="24" t="s">
        <v>671</v>
      </c>
      <c r="T150" s="24" t="s">
        <v>671</v>
      </c>
      <c r="U150" s="24" t="s">
        <v>671</v>
      </c>
      <c r="V150" s="9"/>
      <c r="W150" s="15">
        <v>1</v>
      </c>
      <c r="X150" s="101" t="s">
        <v>25</v>
      </c>
      <c r="Y150" s="23" t="s">
        <v>25</v>
      </c>
    </row>
    <row r="151" spans="1:25" s="22" customFormat="1" ht="39.75" customHeight="1">
      <c r="A151" s="164" t="s">
        <v>277</v>
      </c>
      <c r="B151" s="112" t="s">
        <v>325</v>
      </c>
      <c r="C151" s="9" t="s">
        <v>326</v>
      </c>
      <c r="D151" s="164" t="s">
        <v>155</v>
      </c>
      <c r="E151" s="9" t="s">
        <v>45</v>
      </c>
      <c r="F151" s="164" t="s">
        <v>45</v>
      </c>
      <c r="G151" s="9" t="s">
        <v>437</v>
      </c>
      <c r="H151" s="178">
        <v>4504.41</v>
      </c>
      <c r="I151" s="178" t="s">
        <v>570</v>
      </c>
      <c r="J151" s="235" t="s">
        <v>190</v>
      </c>
      <c r="K151" s="112" t="s">
        <v>516</v>
      </c>
      <c r="L151" s="164" t="s">
        <v>762</v>
      </c>
      <c r="M151" s="164" t="s">
        <v>782</v>
      </c>
      <c r="N151" s="164" t="s">
        <v>705</v>
      </c>
      <c r="O151" s="9" t="s">
        <v>723</v>
      </c>
      <c r="P151" s="9"/>
      <c r="Q151" s="23" t="s">
        <v>671</v>
      </c>
      <c r="R151" s="24" t="s">
        <v>671</v>
      </c>
      <c r="S151" s="24" t="s">
        <v>671</v>
      </c>
      <c r="T151" s="24" t="s">
        <v>671</v>
      </c>
      <c r="U151" s="24" t="s">
        <v>671</v>
      </c>
      <c r="V151" s="9"/>
      <c r="W151" s="15">
        <v>1</v>
      </c>
      <c r="X151" s="101" t="s">
        <v>25</v>
      </c>
      <c r="Y151" s="23" t="s">
        <v>25</v>
      </c>
    </row>
    <row r="152" spans="1:25" s="22" customFormat="1" ht="39.75" customHeight="1">
      <c r="A152" s="164" t="s">
        <v>278</v>
      </c>
      <c r="B152" s="112" t="s">
        <v>325</v>
      </c>
      <c r="C152" s="9" t="s">
        <v>326</v>
      </c>
      <c r="D152" s="164" t="s">
        <v>155</v>
      </c>
      <c r="E152" s="9" t="s">
        <v>45</v>
      </c>
      <c r="F152" s="164" t="s">
        <v>45</v>
      </c>
      <c r="G152" s="9" t="s">
        <v>437</v>
      </c>
      <c r="H152" s="178">
        <v>3219.1</v>
      </c>
      <c r="I152" s="178" t="s">
        <v>570</v>
      </c>
      <c r="J152" s="235" t="s">
        <v>190</v>
      </c>
      <c r="K152" s="112" t="s">
        <v>517</v>
      </c>
      <c r="L152" s="164" t="s">
        <v>762</v>
      </c>
      <c r="M152" s="164" t="s">
        <v>782</v>
      </c>
      <c r="N152" s="164" t="s">
        <v>705</v>
      </c>
      <c r="O152" s="9" t="s">
        <v>723</v>
      </c>
      <c r="P152" s="9"/>
      <c r="Q152" s="23" t="s">
        <v>671</v>
      </c>
      <c r="R152" s="24" t="s">
        <v>671</v>
      </c>
      <c r="S152" s="24" t="s">
        <v>671</v>
      </c>
      <c r="T152" s="24" t="s">
        <v>671</v>
      </c>
      <c r="U152" s="24" t="s">
        <v>671</v>
      </c>
      <c r="V152" s="9"/>
      <c r="W152" s="15">
        <v>1</v>
      </c>
      <c r="X152" s="101" t="s">
        <v>25</v>
      </c>
      <c r="Y152" s="23" t="s">
        <v>25</v>
      </c>
    </row>
    <row r="153" spans="1:25" s="22" customFormat="1" ht="39.75" customHeight="1">
      <c r="A153" s="164" t="s">
        <v>279</v>
      </c>
      <c r="B153" s="112" t="s">
        <v>325</v>
      </c>
      <c r="C153" s="9" t="s">
        <v>326</v>
      </c>
      <c r="D153" s="164" t="s">
        <v>155</v>
      </c>
      <c r="E153" s="9" t="s">
        <v>45</v>
      </c>
      <c r="F153" s="164" t="s">
        <v>45</v>
      </c>
      <c r="G153" s="9" t="s">
        <v>437</v>
      </c>
      <c r="H153" s="178">
        <v>11953.98</v>
      </c>
      <c r="I153" s="178" t="s">
        <v>570</v>
      </c>
      <c r="J153" s="235" t="s">
        <v>190</v>
      </c>
      <c r="K153" s="112" t="s">
        <v>438</v>
      </c>
      <c r="L153" s="164" t="s">
        <v>762</v>
      </c>
      <c r="M153" s="164" t="s">
        <v>782</v>
      </c>
      <c r="N153" s="164" t="s">
        <v>705</v>
      </c>
      <c r="O153" s="9" t="s">
        <v>723</v>
      </c>
      <c r="P153" s="9"/>
      <c r="Q153" s="23" t="s">
        <v>671</v>
      </c>
      <c r="R153" s="24" t="s">
        <v>671</v>
      </c>
      <c r="S153" s="24" t="s">
        <v>671</v>
      </c>
      <c r="T153" s="24" t="s">
        <v>671</v>
      </c>
      <c r="U153" s="24" t="s">
        <v>671</v>
      </c>
      <c r="V153" s="9"/>
      <c r="W153" s="15">
        <v>1</v>
      </c>
      <c r="X153" s="23" t="s">
        <v>25</v>
      </c>
      <c r="Y153" s="23" t="s">
        <v>25</v>
      </c>
    </row>
    <row r="154" spans="1:25" s="22" customFormat="1" ht="39.75" customHeight="1">
      <c r="A154" s="164" t="s">
        <v>280</v>
      </c>
      <c r="B154" s="112" t="s">
        <v>439</v>
      </c>
      <c r="C154" s="9" t="s">
        <v>440</v>
      </c>
      <c r="D154" s="9" t="s">
        <v>198</v>
      </c>
      <c r="E154" s="9" t="s">
        <v>518</v>
      </c>
      <c r="F154" s="9" t="s">
        <v>518</v>
      </c>
      <c r="G154" s="9">
        <v>1975</v>
      </c>
      <c r="H154" s="178">
        <v>51366</v>
      </c>
      <c r="I154" s="178" t="s">
        <v>570</v>
      </c>
      <c r="J154" s="98" t="s">
        <v>170</v>
      </c>
      <c r="K154" s="112" t="s">
        <v>416</v>
      </c>
      <c r="L154" s="9" t="s">
        <v>762</v>
      </c>
      <c r="M154" s="9" t="s">
        <v>763</v>
      </c>
      <c r="N154" s="9" t="s">
        <v>705</v>
      </c>
      <c r="O154" s="9" t="s">
        <v>723</v>
      </c>
      <c r="P154" s="9"/>
      <c r="Q154" s="23" t="s">
        <v>170</v>
      </c>
      <c r="R154" s="23" t="s">
        <v>170</v>
      </c>
      <c r="S154" s="23" t="s">
        <v>170</v>
      </c>
      <c r="T154" s="23" t="s">
        <v>170</v>
      </c>
      <c r="U154" s="23" t="s">
        <v>170</v>
      </c>
      <c r="V154" s="23"/>
      <c r="W154" s="15">
        <v>1</v>
      </c>
      <c r="X154" s="23" t="s">
        <v>170</v>
      </c>
      <c r="Y154" s="23" t="s">
        <v>170</v>
      </c>
    </row>
    <row r="155" spans="1:25" s="22" customFormat="1" ht="39.75" customHeight="1">
      <c r="A155" s="164" t="s">
        <v>281</v>
      </c>
      <c r="B155" s="112" t="s">
        <v>519</v>
      </c>
      <c r="C155" s="112" t="s">
        <v>520</v>
      </c>
      <c r="D155" s="164" t="s">
        <v>155</v>
      </c>
      <c r="E155" s="9" t="s">
        <v>45</v>
      </c>
      <c r="F155" s="164" t="s">
        <v>45</v>
      </c>
      <c r="G155" s="9">
        <v>1940</v>
      </c>
      <c r="H155" s="178">
        <v>350</v>
      </c>
      <c r="I155" s="178" t="s">
        <v>570</v>
      </c>
      <c r="J155" s="235" t="s">
        <v>190</v>
      </c>
      <c r="K155" s="112" t="s">
        <v>521</v>
      </c>
      <c r="L155" s="164" t="s">
        <v>762</v>
      </c>
      <c r="M155" s="164" t="s">
        <v>782</v>
      </c>
      <c r="N155" s="164" t="s">
        <v>705</v>
      </c>
      <c r="O155" s="9" t="s">
        <v>723</v>
      </c>
      <c r="P155" s="9"/>
      <c r="Q155" s="23" t="s">
        <v>671</v>
      </c>
      <c r="R155" s="24" t="s">
        <v>671</v>
      </c>
      <c r="S155" s="24" t="s">
        <v>671</v>
      </c>
      <c r="T155" s="24" t="s">
        <v>671</v>
      </c>
      <c r="U155" s="24" t="s">
        <v>671</v>
      </c>
      <c r="V155" s="15"/>
      <c r="W155" s="15">
        <v>1</v>
      </c>
      <c r="X155" s="101" t="s">
        <v>25</v>
      </c>
      <c r="Y155" s="23" t="s">
        <v>25</v>
      </c>
    </row>
    <row r="156" spans="1:25" s="22" customFormat="1" ht="39.75" customHeight="1">
      <c r="A156" s="164" t="s">
        <v>282</v>
      </c>
      <c r="B156" s="112" t="s">
        <v>436</v>
      </c>
      <c r="C156" s="112" t="s">
        <v>522</v>
      </c>
      <c r="D156" s="164" t="s">
        <v>155</v>
      </c>
      <c r="E156" s="9" t="s">
        <v>45</v>
      </c>
      <c r="F156" s="164" t="s">
        <v>45</v>
      </c>
      <c r="G156" s="9">
        <v>1940</v>
      </c>
      <c r="H156" s="178">
        <v>75016.99</v>
      </c>
      <c r="I156" s="178" t="s">
        <v>570</v>
      </c>
      <c r="J156" s="235" t="s">
        <v>190</v>
      </c>
      <c r="K156" s="112" t="s">
        <v>523</v>
      </c>
      <c r="L156" s="164" t="s">
        <v>762</v>
      </c>
      <c r="M156" s="164" t="s">
        <v>782</v>
      </c>
      <c r="N156" s="164" t="s">
        <v>705</v>
      </c>
      <c r="O156" s="9" t="s">
        <v>723</v>
      </c>
      <c r="P156" s="9"/>
      <c r="Q156" s="23" t="s">
        <v>671</v>
      </c>
      <c r="R156" s="24" t="s">
        <v>671</v>
      </c>
      <c r="S156" s="24" t="s">
        <v>671</v>
      </c>
      <c r="T156" s="24" t="s">
        <v>671</v>
      </c>
      <c r="U156" s="24" t="s">
        <v>671</v>
      </c>
      <c r="V156" s="15"/>
      <c r="W156" s="15">
        <v>1</v>
      </c>
      <c r="X156" s="101" t="s">
        <v>25</v>
      </c>
      <c r="Y156" s="23" t="s">
        <v>25</v>
      </c>
    </row>
    <row r="157" spans="1:25" s="22" customFormat="1" ht="39.75" customHeight="1">
      <c r="A157" s="164" t="s">
        <v>283</v>
      </c>
      <c r="B157" s="112" t="s">
        <v>519</v>
      </c>
      <c r="C157" s="112" t="s">
        <v>524</v>
      </c>
      <c r="D157" s="164" t="s">
        <v>155</v>
      </c>
      <c r="E157" s="9" t="s">
        <v>45</v>
      </c>
      <c r="F157" s="164" t="s">
        <v>45</v>
      </c>
      <c r="G157" s="9">
        <v>1940</v>
      </c>
      <c r="H157" s="178">
        <v>129144.8</v>
      </c>
      <c r="I157" s="178" t="s">
        <v>570</v>
      </c>
      <c r="J157" s="235" t="s">
        <v>190</v>
      </c>
      <c r="K157" s="112" t="s">
        <v>523</v>
      </c>
      <c r="L157" s="164" t="s">
        <v>762</v>
      </c>
      <c r="M157" s="164" t="s">
        <v>782</v>
      </c>
      <c r="N157" s="164" t="s">
        <v>705</v>
      </c>
      <c r="O157" s="9" t="s">
        <v>723</v>
      </c>
      <c r="P157" s="9"/>
      <c r="Q157" s="23" t="s">
        <v>671</v>
      </c>
      <c r="R157" s="24" t="s">
        <v>671</v>
      </c>
      <c r="S157" s="24" t="s">
        <v>671</v>
      </c>
      <c r="T157" s="24" t="s">
        <v>671</v>
      </c>
      <c r="U157" s="24" t="s">
        <v>671</v>
      </c>
      <c r="V157" s="15"/>
      <c r="W157" s="15">
        <v>1</v>
      </c>
      <c r="X157" s="101" t="s">
        <v>25</v>
      </c>
      <c r="Y157" s="23" t="s">
        <v>25</v>
      </c>
    </row>
    <row r="158" spans="1:25" s="22" customFormat="1" ht="39.75" customHeight="1">
      <c r="A158" s="164" t="s">
        <v>284</v>
      </c>
      <c r="B158" s="112" t="s">
        <v>519</v>
      </c>
      <c r="C158" s="112" t="s">
        <v>524</v>
      </c>
      <c r="D158" s="164" t="s">
        <v>155</v>
      </c>
      <c r="E158" s="9" t="s">
        <v>45</v>
      </c>
      <c r="F158" s="164" t="s">
        <v>45</v>
      </c>
      <c r="G158" s="9">
        <v>1940</v>
      </c>
      <c r="H158" s="178">
        <v>30026.91</v>
      </c>
      <c r="I158" s="178" t="s">
        <v>570</v>
      </c>
      <c r="J158" s="235" t="s">
        <v>190</v>
      </c>
      <c r="K158" s="112" t="s">
        <v>523</v>
      </c>
      <c r="L158" s="164" t="s">
        <v>762</v>
      </c>
      <c r="M158" s="164" t="s">
        <v>782</v>
      </c>
      <c r="N158" s="164" t="s">
        <v>705</v>
      </c>
      <c r="O158" s="9" t="s">
        <v>723</v>
      </c>
      <c r="P158" s="9"/>
      <c r="Q158" s="23" t="s">
        <v>671</v>
      </c>
      <c r="R158" s="24" t="s">
        <v>671</v>
      </c>
      <c r="S158" s="24" t="s">
        <v>671</v>
      </c>
      <c r="T158" s="24" t="s">
        <v>671</v>
      </c>
      <c r="U158" s="24" t="s">
        <v>671</v>
      </c>
      <c r="V158" s="15"/>
      <c r="W158" s="15">
        <v>1</v>
      </c>
      <c r="X158" s="101" t="s">
        <v>25</v>
      </c>
      <c r="Y158" s="23" t="s">
        <v>25</v>
      </c>
    </row>
    <row r="159" spans="1:25" s="22" customFormat="1" ht="39.75" customHeight="1">
      <c r="A159" s="164" t="s">
        <v>285</v>
      </c>
      <c r="B159" s="112" t="s">
        <v>525</v>
      </c>
      <c r="C159" s="112" t="s">
        <v>526</v>
      </c>
      <c r="D159" s="164" t="s">
        <v>155</v>
      </c>
      <c r="E159" s="9" t="s">
        <v>45</v>
      </c>
      <c r="F159" s="164" t="s">
        <v>45</v>
      </c>
      <c r="G159" s="9">
        <v>1940</v>
      </c>
      <c r="H159" s="178">
        <v>36994.68</v>
      </c>
      <c r="I159" s="178" t="s">
        <v>570</v>
      </c>
      <c r="J159" s="235" t="s">
        <v>190</v>
      </c>
      <c r="K159" s="112" t="s">
        <v>527</v>
      </c>
      <c r="L159" s="164" t="s">
        <v>762</v>
      </c>
      <c r="M159" s="164" t="s">
        <v>782</v>
      </c>
      <c r="N159" s="164" t="s">
        <v>705</v>
      </c>
      <c r="O159" s="9" t="s">
        <v>723</v>
      </c>
      <c r="P159" s="9"/>
      <c r="Q159" s="23" t="s">
        <v>671</v>
      </c>
      <c r="R159" s="24" t="s">
        <v>671</v>
      </c>
      <c r="S159" s="24" t="s">
        <v>671</v>
      </c>
      <c r="T159" s="24" t="s">
        <v>671</v>
      </c>
      <c r="U159" s="24" t="s">
        <v>671</v>
      </c>
      <c r="V159" s="15"/>
      <c r="W159" s="15">
        <v>1</v>
      </c>
      <c r="X159" s="101" t="s">
        <v>25</v>
      </c>
      <c r="Y159" s="23" t="s">
        <v>25</v>
      </c>
    </row>
    <row r="160" spans="1:25" s="22" customFormat="1" ht="39.75" customHeight="1">
      <c r="A160" s="164" t="s">
        <v>286</v>
      </c>
      <c r="B160" s="112" t="s">
        <v>528</v>
      </c>
      <c r="C160" s="112" t="s">
        <v>529</v>
      </c>
      <c r="D160" s="164" t="s">
        <v>155</v>
      </c>
      <c r="E160" s="9" t="s">
        <v>45</v>
      </c>
      <c r="F160" s="164" t="s">
        <v>45</v>
      </c>
      <c r="G160" s="9">
        <v>1940</v>
      </c>
      <c r="H160" s="178">
        <v>23246.64</v>
      </c>
      <c r="I160" s="178" t="s">
        <v>570</v>
      </c>
      <c r="J160" s="235" t="s">
        <v>190</v>
      </c>
      <c r="K160" s="112" t="s">
        <v>527</v>
      </c>
      <c r="L160" s="164" t="s">
        <v>762</v>
      </c>
      <c r="M160" s="164" t="s">
        <v>782</v>
      </c>
      <c r="N160" s="164" t="s">
        <v>705</v>
      </c>
      <c r="O160" s="9" t="s">
        <v>723</v>
      </c>
      <c r="P160" s="9"/>
      <c r="Q160" s="23" t="s">
        <v>671</v>
      </c>
      <c r="R160" s="24" t="s">
        <v>671</v>
      </c>
      <c r="S160" s="24" t="s">
        <v>671</v>
      </c>
      <c r="T160" s="24" t="s">
        <v>671</v>
      </c>
      <c r="U160" s="24" t="s">
        <v>671</v>
      </c>
      <c r="V160" s="15"/>
      <c r="W160" s="15">
        <v>1</v>
      </c>
      <c r="X160" s="101" t="s">
        <v>25</v>
      </c>
      <c r="Y160" s="23" t="s">
        <v>25</v>
      </c>
    </row>
    <row r="161" spans="1:25" s="22" customFormat="1" ht="39.75" customHeight="1">
      <c r="A161" s="164" t="s">
        <v>287</v>
      </c>
      <c r="B161" s="112" t="s">
        <v>185</v>
      </c>
      <c r="C161" s="112" t="s">
        <v>530</v>
      </c>
      <c r="D161" s="164" t="s">
        <v>155</v>
      </c>
      <c r="E161" s="9" t="s">
        <v>45</v>
      </c>
      <c r="F161" s="164" t="s">
        <v>45</v>
      </c>
      <c r="G161" s="9">
        <v>1940</v>
      </c>
      <c r="H161" s="178">
        <v>11946.19</v>
      </c>
      <c r="I161" s="178" t="s">
        <v>570</v>
      </c>
      <c r="J161" s="235" t="s">
        <v>190</v>
      </c>
      <c r="K161" s="112" t="s">
        <v>185</v>
      </c>
      <c r="L161" s="164" t="s">
        <v>762</v>
      </c>
      <c r="M161" s="164" t="s">
        <v>782</v>
      </c>
      <c r="N161" s="164" t="s">
        <v>705</v>
      </c>
      <c r="O161" s="9" t="s">
        <v>723</v>
      </c>
      <c r="P161" s="9"/>
      <c r="Q161" s="23" t="s">
        <v>671</v>
      </c>
      <c r="R161" s="24" t="s">
        <v>671</v>
      </c>
      <c r="S161" s="24" t="s">
        <v>671</v>
      </c>
      <c r="T161" s="24" t="s">
        <v>671</v>
      </c>
      <c r="U161" s="24" t="s">
        <v>671</v>
      </c>
      <c r="V161" s="15"/>
      <c r="W161" s="15">
        <v>1</v>
      </c>
      <c r="X161" s="101" t="s">
        <v>25</v>
      </c>
      <c r="Y161" s="23" t="s">
        <v>25</v>
      </c>
    </row>
    <row r="162" spans="1:25" s="22" customFormat="1" ht="39.75" customHeight="1">
      <c r="A162" s="164" t="s">
        <v>288</v>
      </c>
      <c r="B162" s="112" t="s">
        <v>185</v>
      </c>
      <c r="C162" s="112" t="s">
        <v>531</v>
      </c>
      <c r="D162" s="164" t="s">
        <v>155</v>
      </c>
      <c r="E162" s="9" t="s">
        <v>45</v>
      </c>
      <c r="F162" s="164" t="s">
        <v>45</v>
      </c>
      <c r="G162" s="9">
        <v>1940</v>
      </c>
      <c r="H162" s="178">
        <v>26359</v>
      </c>
      <c r="I162" s="178" t="s">
        <v>570</v>
      </c>
      <c r="J162" s="235" t="s">
        <v>190</v>
      </c>
      <c r="K162" s="112" t="s">
        <v>185</v>
      </c>
      <c r="L162" s="164" t="s">
        <v>762</v>
      </c>
      <c r="M162" s="164" t="s">
        <v>782</v>
      </c>
      <c r="N162" s="164" t="s">
        <v>705</v>
      </c>
      <c r="O162" s="9" t="s">
        <v>723</v>
      </c>
      <c r="P162" s="9"/>
      <c r="Q162" s="23" t="s">
        <v>671</v>
      </c>
      <c r="R162" s="24" t="s">
        <v>671</v>
      </c>
      <c r="S162" s="24" t="s">
        <v>671</v>
      </c>
      <c r="T162" s="24" t="s">
        <v>671</v>
      </c>
      <c r="U162" s="24" t="s">
        <v>671</v>
      </c>
      <c r="V162" s="15"/>
      <c r="W162" s="15">
        <v>1</v>
      </c>
      <c r="X162" s="101" t="s">
        <v>25</v>
      </c>
      <c r="Y162" s="23" t="s">
        <v>25</v>
      </c>
    </row>
    <row r="163" spans="1:25" s="22" customFormat="1" ht="39.75" customHeight="1">
      <c r="A163" s="164" t="s">
        <v>289</v>
      </c>
      <c r="B163" s="112" t="s">
        <v>185</v>
      </c>
      <c r="C163" s="112" t="s">
        <v>532</v>
      </c>
      <c r="D163" s="164" t="s">
        <v>155</v>
      </c>
      <c r="E163" s="9" t="s">
        <v>45</v>
      </c>
      <c r="F163" s="164" t="s">
        <v>45</v>
      </c>
      <c r="G163" s="9">
        <v>1940</v>
      </c>
      <c r="H163" s="178">
        <v>8917</v>
      </c>
      <c r="I163" s="178" t="s">
        <v>570</v>
      </c>
      <c r="J163" s="235" t="s">
        <v>190</v>
      </c>
      <c r="K163" s="112" t="s">
        <v>185</v>
      </c>
      <c r="L163" s="164" t="s">
        <v>762</v>
      </c>
      <c r="M163" s="164" t="s">
        <v>782</v>
      </c>
      <c r="N163" s="164" t="s">
        <v>705</v>
      </c>
      <c r="O163" s="9" t="s">
        <v>723</v>
      </c>
      <c r="P163" s="9"/>
      <c r="Q163" s="23" t="s">
        <v>671</v>
      </c>
      <c r="R163" s="24" t="s">
        <v>671</v>
      </c>
      <c r="S163" s="24" t="s">
        <v>671</v>
      </c>
      <c r="T163" s="24" t="s">
        <v>671</v>
      </c>
      <c r="U163" s="24" t="s">
        <v>671</v>
      </c>
      <c r="V163" s="15"/>
      <c r="W163" s="15">
        <v>1</v>
      </c>
      <c r="X163" s="101" t="s">
        <v>25</v>
      </c>
      <c r="Y163" s="23" t="s">
        <v>25</v>
      </c>
    </row>
    <row r="164" spans="1:25" s="22" customFormat="1" ht="39.75" customHeight="1">
      <c r="A164" s="164" t="s">
        <v>290</v>
      </c>
      <c r="B164" s="112" t="s">
        <v>185</v>
      </c>
      <c r="C164" s="112" t="s">
        <v>533</v>
      </c>
      <c r="D164" s="164" t="s">
        <v>155</v>
      </c>
      <c r="E164" s="9" t="s">
        <v>45</v>
      </c>
      <c r="F164" s="164" t="s">
        <v>45</v>
      </c>
      <c r="G164" s="9">
        <v>1940</v>
      </c>
      <c r="H164" s="178">
        <v>10802</v>
      </c>
      <c r="I164" s="178" t="s">
        <v>570</v>
      </c>
      <c r="J164" s="235" t="s">
        <v>190</v>
      </c>
      <c r="K164" s="112" t="s">
        <v>185</v>
      </c>
      <c r="L164" s="164" t="s">
        <v>762</v>
      </c>
      <c r="M164" s="164" t="s">
        <v>782</v>
      </c>
      <c r="N164" s="164" t="s">
        <v>705</v>
      </c>
      <c r="O164" s="9" t="s">
        <v>723</v>
      </c>
      <c r="P164" s="9"/>
      <c r="Q164" s="23" t="s">
        <v>671</v>
      </c>
      <c r="R164" s="24" t="s">
        <v>671</v>
      </c>
      <c r="S164" s="24" t="s">
        <v>671</v>
      </c>
      <c r="T164" s="24" t="s">
        <v>671</v>
      </c>
      <c r="U164" s="24" t="s">
        <v>671</v>
      </c>
      <c r="V164" s="15"/>
      <c r="W164" s="15">
        <v>1</v>
      </c>
      <c r="X164" s="101" t="s">
        <v>25</v>
      </c>
      <c r="Y164" s="23" t="s">
        <v>25</v>
      </c>
    </row>
    <row r="165" spans="1:25" s="22" customFormat="1" ht="39.75" customHeight="1">
      <c r="A165" s="164" t="s">
        <v>291</v>
      </c>
      <c r="B165" s="112" t="s">
        <v>185</v>
      </c>
      <c r="C165" s="112" t="s">
        <v>534</v>
      </c>
      <c r="D165" s="164" t="s">
        <v>155</v>
      </c>
      <c r="E165" s="9" t="s">
        <v>45</v>
      </c>
      <c r="F165" s="164" t="s">
        <v>45</v>
      </c>
      <c r="G165" s="9">
        <v>1940</v>
      </c>
      <c r="H165" s="178">
        <v>32029</v>
      </c>
      <c r="I165" s="178" t="s">
        <v>570</v>
      </c>
      <c r="J165" s="235" t="s">
        <v>190</v>
      </c>
      <c r="K165" s="112" t="s">
        <v>185</v>
      </c>
      <c r="L165" s="164" t="s">
        <v>762</v>
      </c>
      <c r="M165" s="164" t="s">
        <v>782</v>
      </c>
      <c r="N165" s="164" t="s">
        <v>705</v>
      </c>
      <c r="O165" s="9" t="s">
        <v>723</v>
      </c>
      <c r="P165" s="9"/>
      <c r="Q165" s="23" t="s">
        <v>671</v>
      </c>
      <c r="R165" s="24" t="s">
        <v>671</v>
      </c>
      <c r="S165" s="24" t="s">
        <v>671</v>
      </c>
      <c r="T165" s="24" t="s">
        <v>671</v>
      </c>
      <c r="U165" s="24" t="s">
        <v>671</v>
      </c>
      <c r="V165" s="15"/>
      <c r="W165" s="15">
        <v>1</v>
      </c>
      <c r="X165" s="101" t="s">
        <v>25</v>
      </c>
      <c r="Y165" s="23" t="s">
        <v>25</v>
      </c>
    </row>
    <row r="166" spans="1:25" s="22" customFormat="1" ht="39.75" customHeight="1">
      <c r="A166" s="164" t="s">
        <v>292</v>
      </c>
      <c r="B166" s="112" t="s">
        <v>185</v>
      </c>
      <c r="C166" s="112" t="s">
        <v>535</v>
      </c>
      <c r="D166" s="164" t="s">
        <v>155</v>
      </c>
      <c r="E166" s="9" t="s">
        <v>45</v>
      </c>
      <c r="F166" s="164" t="s">
        <v>45</v>
      </c>
      <c r="G166" s="9">
        <v>1940</v>
      </c>
      <c r="H166" s="178">
        <v>17625.91</v>
      </c>
      <c r="I166" s="178" t="s">
        <v>570</v>
      </c>
      <c r="J166" s="235" t="s">
        <v>190</v>
      </c>
      <c r="K166" s="112" t="s">
        <v>536</v>
      </c>
      <c r="L166" s="164" t="s">
        <v>762</v>
      </c>
      <c r="M166" s="164" t="s">
        <v>782</v>
      </c>
      <c r="N166" s="164" t="s">
        <v>705</v>
      </c>
      <c r="O166" s="9" t="s">
        <v>723</v>
      </c>
      <c r="P166" s="9"/>
      <c r="Q166" s="23" t="s">
        <v>671</v>
      </c>
      <c r="R166" s="24" t="s">
        <v>671</v>
      </c>
      <c r="S166" s="24" t="s">
        <v>671</v>
      </c>
      <c r="T166" s="24" t="s">
        <v>671</v>
      </c>
      <c r="U166" s="24" t="s">
        <v>671</v>
      </c>
      <c r="V166" s="15"/>
      <c r="W166" s="15">
        <v>1</v>
      </c>
      <c r="X166" s="101" t="s">
        <v>25</v>
      </c>
      <c r="Y166" s="23" t="s">
        <v>25</v>
      </c>
    </row>
    <row r="167" spans="1:25" s="22" customFormat="1" ht="39.75" customHeight="1">
      <c r="A167" s="164" t="s">
        <v>293</v>
      </c>
      <c r="B167" s="112" t="s">
        <v>396</v>
      </c>
      <c r="C167" s="112" t="s">
        <v>537</v>
      </c>
      <c r="D167" s="9" t="s">
        <v>155</v>
      </c>
      <c r="E167" s="9" t="s">
        <v>45</v>
      </c>
      <c r="F167" s="164" t="s">
        <v>45</v>
      </c>
      <c r="G167" s="9">
        <v>1940</v>
      </c>
      <c r="H167" s="178">
        <v>6004.5</v>
      </c>
      <c r="I167" s="178" t="s">
        <v>570</v>
      </c>
      <c r="J167" s="235" t="s">
        <v>190</v>
      </c>
      <c r="K167" s="112" t="s">
        <v>396</v>
      </c>
      <c r="L167" s="164" t="s">
        <v>762</v>
      </c>
      <c r="M167" s="164" t="s">
        <v>782</v>
      </c>
      <c r="N167" s="164" t="s">
        <v>705</v>
      </c>
      <c r="O167" s="9" t="s">
        <v>723</v>
      </c>
      <c r="P167" s="9"/>
      <c r="Q167" s="23" t="s">
        <v>671</v>
      </c>
      <c r="R167" s="24" t="s">
        <v>671</v>
      </c>
      <c r="S167" s="24" t="s">
        <v>671</v>
      </c>
      <c r="T167" s="24" t="s">
        <v>671</v>
      </c>
      <c r="U167" s="24" t="s">
        <v>671</v>
      </c>
      <c r="V167" s="15"/>
      <c r="W167" s="15">
        <v>1</v>
      </c>
      <c r="X167" s="101" t="s">
        <v>25</v>
      </c>
      <c r="Y167" s="23" t="s">
        <v>25</v>
      </c>
    </row>
    <row r="168" spans="1:25" s="22" customFormat="1" ht="39.75" customHeight="1">
      <c r="A168" s="164" t="s">
        <v>294</v>
      </c>
      <c r="B168" s="112" t="s">
        <v>396</v>
      </c>
      <c r="C168" s="112" t="s">
        <v>538</v>
      </c>
      <c r="D168" s="164" t="s">
        <v>155</v>
      </c>
      <c r="E168" s="9" t="s">
        <v>45</v>
      </c>
      <c r="F168" s="164" t="s">
        <v>45</v>
      </c>
      <c r="G168" s="9">
        <v>1940</v>
      </c>
      <c r="H168" s="178">
        <v>3518</v>
      </c>
      <c r="I168" s="178" t="s">
        <v>570</v>
      </c>
      <c r="J168" s="235" t="s">
        <v>190</v>
      </c>
      <c r="K168" s="112" t="s">
        <v>396</v>
      </c>
      <c r="L168" s="164" t="s">
        <v>762</v>
      </c>
      <c r="M168" s="164" t="s">
        <v>782</v>
      </c>
      <c r="N168" s="164" t="s">
        <v>705</v>
      </c>
      <c r="O168" s="9" t="s">
        <v>723</v>
      </c>
      <c r="P168" s="9"/>
      <c r="Q168" s="23" t="s">
        <v>671</v>
      </c>
      <c r="R168" s="24" t="s">
        <v>671</v>
      </c>
      <c r="S168" s="24" t="s">
        <v>671</v>
      </c>
      <c r="T168" s="24" t="s">
        <v>671</v>
      </c>
      <c r="U168" s="24" t="s">
        <v>671</v>
      </c>
      <c r="V168" s="237"/>
      <c r="W168" s="15">
        <v>1</v>
      </c>
      <c r="X168" s="101" t="s">
        <v>25</v>
      </c>
      <c r="Y168" s="23" t="s">
        <v>25</v>
      </c>
    </row>
    <row r="169" spans="1:25" s="22" customFormat="1" ht="39.75" customHeight="1">
      <c r="A169" s="164" t="s">
        <v>295</v>
      </c>
      <c r="B169" s="112" t="s">
        <v>396</v>
      </c>
      <c r="C169" s="112" t="s">
        <v>539</v>
      </c>
      <c r="D169" s="9" t="s">
        <v>155</v>
      </c>
      <c r="E169" s="9" t="s">
        <v>45</v>
      </c>
      <c r="F169" s="164" t="s">
        <v>45</v>
      </c>
      <c r="G169" s="9">
        <v>1940</v>
      </c>
      <c r="H169" s="178">
        <v>1099.38</v>
      </c>
      <c r="I169" s="178" t="s">
        <v>570</v>
      </c>
      <c r="J169" s="235" t="s">
        <v>190</v>
      </c>
      <c r="K169" s="112" t="s">
        <v>396</v>
      </c>
      <c r="L169" s="164" t="s">
        <v>762</v>
      </c>
      <c r="M169" s="164" t="s">
        <v>782</v>
      </c>
      <c r="N169" s="164" t="s">
        <v>705</v>
      </c>
      <c r="O169" s="9" t="s">
        <v>723</v>
      </c>
      <c r="P169" s="9"/>
      <c r="Q169" s="23" t="s">
        <v>671</v>
      </c>
      <c r="R169" s="24" t="s">
        <v>671</v>
      </c>
      <c r="S169" s="24" t="s">
        <v>671</v>
      </c>
      <c r="T169" s="24" t="s">
        <v>671</v>
      </c>
      <c r="U169" s="24" t="s">
        <v>671</v>
      </c>
      <c r="V169" s="237"/>
      <c r="W169" s="15">
        <v>1</v>
      </c>
      <c r="X169" s="101" t="s">
        <v>25</v>
      </c>
      <c r="Y169" s="23" t="s">
        <v>25</v>
      </c>
    </row>
    <row r="170" spans="1:25" s="22" customFormat="1" ht="39.75" customHeight="1">
      <c r="A170" s="164" t="s">
        <v>296</v>
      </c>
      <c r="B170" s="112" t="s">
        <v>540</v>
      </c>
      <c r="C170" s="112" t="s">
        <v>541</v>
      </c>
      <c r="D170" s="9" t="s">
        <v>155</v>
      </c>
      <c r="E170" s="9" t="s">
        <v>45</v>
      </c>
      <c r="F170" s="164" t="s">
        <v>45</v>
      </c>
      <c r="G170" s="9">
        <v>1975</v>
      </c>
      <c r="H170" s="178">
        <v>30836.1</v>
      </c>
      <c r="I170" s="178" t="s">
        <v>570</v>
      </c>
      <c r="J170" s="235" t="s">
        <v>190</v>
      </c>
      <c r="K170" s="112" t="s">
        <v>542</v>
      </c>
      <c r="L170" s="164" t="s">
        <v>762</v>
      </c>
      <c r="M170" s="164" t="s">
        <v>782</v>
      </c>
      <c r="N170" s="164" t="s">
        <v>705</v>
      </c>
      <c r="O170" s="9" t="s">
        <v>723</v>
      </c>
      <c r="P170" s="9"/>
      <c r="Q170" s="23" t="s">
        <v>671</v>
      </c>
      <c r="R170" s="24" t="s">
        <v>671</v>
      </c>
      <c r="S170" s="24" t="s">
        <v>671</v>
      </c>
      <c r="T170" s="24" t="s">
        <v>671</v>
      </c>
      <c r="U170" s="24" t="s">
        <v>671</v>
      </c>
      <c r="V170" s="237"/>
      <c r="W170" s="15">
        <v>1</v>
      </c>
      <c r="X170" s="101" t="s">
        <v>25</v>
      </c>
      <c r="Y170" s="23" t="s">
        <v>25</v>
      </c>
    </row>
    <row r="171" spans="1:25" s="22" customFormat="1" ht="39.75" customHeight="1">
      <c r="A171" s="164" t="s">
        <v>297</v>
      </c>
      <c r="B171" s="112" t="s">
        <v>361</v>
      </c>
      <c r="C171" s="112" t="s">
        <v>543</v>
      </c>
      <c r="D171" s="9" t="s">
        <v>155</v>
      </c>
      <c r="E171" s="9" t="s">
        <v>45</v>
      </c>
      <c r="F171" s="164" t="s">
        <v>45</v>
      </c>
      <c r="G171" s="9">
        <v>1940</v>
      </c>
      <c r="H171" s="178">
        <v>4843.05</v>
      </c>
      <c r="I171" s="178" t="s">
        <v>570</v>
      </c>
      <c r="J171" s="235" t="s">
        <v>190</v>
      </c>
      <c r="K171" s="112" t="s">
        <v>361</v>
      </c>
      <c r="L171" s="164" t="s">
        <v>762</v>
      </c>
      <c r="M171" s="164" t="s">
        <v>782</v>
      </c>
      <c r="N171" s="164" t="s">
        <v>705</v>
      </c>
      <c r="O171" s="9" t="s">
        <v>723</v>
      </c>
      <c r="P171" s="9"/>
      <c r="Q171" s="23" t="s">
        <v>671</v>
      </c>
      <c r="R171" s="24" t="s">
        <v>671</v>
      </c>
      <c r="S171" s="24" t="s">
        <v>671</v>
      </c>
      <c r="T171" s="24" t="s">
        <v>671</v>
      </c>
      <c r="U171" s="24" t="s">
        <v>671</v>
      </c>
      <c r="V171" s="237"/>
      <c r="W171" s="15">
        <v>1</v>
      </c>
      <c r="X171" s="101" t="s">
        <v>25</v>
      </c>
      <c r="Y171" s="23" t="s">
        <v>25</v>
      </c>
    </row>
    <row r="172" spans="1:25" s="22" customFormat="1" ht="39.75" customHeight="1">
      <c r="A172" s="164" t="s">
        <v>298</v>
      </c>
      <c r="B172" s="112" t="s">
        <v>361</v>
      </c>
      <c r="C172" s="112" t="s">
        <v>543</v>
      </c>
      <c r="D172" s="9" t="s">
        <v>155</v>
      </c>
      <c r="E172" s="9" t="s">
        <v>45</v>
      </c>
      <c r="F172" s="164" t="s">
        <v>45</v>
      </c>
      <c r="G172" s="9">
        <v>1940</v>
      </c>
      <c r="H172" s="178">
        <v>7748.88</v>
      </c>
      <c r="I172" s="178" t="s">
        <v>570</v>
      </c>
      <c r="J172" s="235" t="s">
        <v>190</v>
      </c>
      <c r="K172" s="112" t="s">
        <v>361</v>
      </c>
      <c r="L172" s="164" t="s">
        <v>762</v>
      </c>
      <c r="M172" s="164" t="s">
        <v>782</v>
      </c>
      <c r="N172" s="164" t="s">
        <v>705</v>
      </c>
      <c r="O172" s="9" t="s">
        <v>723</v>
      </c>
      <c r="P172" s="9"/>
      <c r="Q172" s="23" t="s">
        <v>671</v>
      </c>
      <c r="R172" s="24" t="s">
        <v>671</v>
      </c>
      <c r="S172" s="24" t="s">
        <v>671</v>
      </c>
      <c r="T172" s="24" t="s">
        <v>671</v>
      </c>
      <c r="U172" s="24" t="s">
        <v>671</v>
      </c>
      <c r="V172" s="237"/>
      <c r="W172" s="15">
        <v>1</v>
      </c>
      <c r="X172" s="101" t="s">
        <v>25</v>
      </c>
      <c r="Y172" s="23" t="s">
        <v>25</v>
      </c>
    </row>
    <row r="173" spans="1:25" s="22" customFormat="1" ht="39.75" customHeight="1">
      <c r="A173" s="164" t="s">
        <v>299</v>
      </c>
      <c r="B173" s="112" t="s">
        <v>361</v>
      </c>
      <c r="C173" s="112" t="s">
        <v>544</v>
      </c>
      <c r="D173" s="9" t="s">
        <v>155</v>
      </c>
      <c r="E173" s="9" t="s">
        <v>45</v>
      </c>
      <c r="F173" s="164" t="s">
        <v>45</v>
      </c>
      <c r="G173" s="9">
        <v>1940</v>
      </c>
      <c r="H173" s="178">
        <v>17434.98</v>
      </c>
      <c r="I173" s="178" t="s">
        <v>570</v>
      </c>
      <c r="J173" s="235" t="s">
        <v>190</v>
      </c>
      <c r="K173" s="112" t="s">
        <v>361</v>
      </c>
      <c r="L173" s="164" t="s">
        <v>762</v>
      </c>
      <c r="M173" s="164" t="s">
        <v>782</v>
      </c>
      <c r="N173" s="164" t="s">
        <v>705</v>
      </c>
      <c r="O173" s="9" t="s">
        <v>723</v>
      </c>
      <c r="P173" s="9"/>
      <c r="Q173" s="23" t="s">
        <v>671</v>
      </c>
      <c r="R173" s="24" t="s">
        <v>671</v>
      </c>
      <c r="S173" s="24" t="s">
        <v>671</v>
      </c>
      <c r="T173" s="24" t="s">
        <v>671</v>
      </c>
      <c r="U173" s="24" t="s">
        <v>671</v>
      </c>
      <c r="V173" s="237"/>
      <c r="W173" s="15">
        <v>1</v>
      </c>
      <c r="X173" s="101" t="s">
        <v>25</v>
      </c>
      <c r="Y173" s="23" t="s">
        <v>25</v>
      </c>
    </row>
    <row r="174" spans="1:25" s="22" customFormat="1" ht="39.75" customHeight="1">
      <c r="A174" s="164" t="s">
        <v>300</v>
      </c>
      <c r="B174" s="112" t="s">
        <v>361</v>
      </c>
      <c r="C174" s="112" t="s">
        <v>545</v>
      </c>
      <c r="D174" s="9" t="s">
        <v>155</v>
      </c>
      <c r="E174" s="9" t="s">
        <v>45</v>
      </c>
      <c r="F174" s="164" t="s">
        <v>45</v>
      </c>
      <c r="G174" s="9">
        <v>1940</v>
      </c>
      <c r="H174" s="178">
        <v>7748.88</v>
      </c>
      <c r="I174" s="178" t="s">
        <v>570</v>
      </c>
      <c r="J174" s="235" t="s">
        <v>190</v>
      </c>
      <c r="K174" s="112" t="s">
        <v>361</v>
      </c>
      <c r="L174" s="164" t="s">
        <v>762</v>
      </c>
      <c r="M174" s="164" t="s">
        <v>782</v>
      </c>
      <c r="N174" s="164" t="s">
        <v>705</v>
      </c>
      <c r="O174" s="9" t="s">
        <v>723</v>
      </c>
      <c r="P174" s="9"/>
      <c r="Q174" s="23" t="s">
        <v>671</v>
      </c>
      <c r="R174" s="24" t="s">
        <v>671</v>
      </c>
      <c r="S174" s="24" t="s">
        <v>671</v>
      </c>
      <c r="T174" s="24" t="s">
        <v>671</v>
      </c>
      <c r="U174" s="24" t="s">
        <v>671</v>
      </c>
      <c r="V174" s="237"/>
      <c r="W174" s="15">
        <v>1</v>
      </c>
      <c r="X174" s="101" t="s">
        <v>25</v>
      </c>
      <c r="Y174" s="23" t="s">
        <v>25</v>
      </c>
    </row>
    <row r="175" spans="1:25" s="22" customFormat="1" ht="39.75" customHeight="1">
      <c r="A175" s="164" t="s">
        <v>301</v>
      </c>
      <c r="B175" s="112" t="s">
        <v>361</v>
      </c>
      <c r="C175" s="112" t="s">
        <v>546</v>
      </c>
      <c r="D175" s="9" t="s">
        <v>155</v>
      </c>
      <c r="E175" s="9" t="s">
        <v>45</v>
      </c>
      <c r="F175" s="164" t="s">
        <v>45</v>
      </c>
      <c r="G175" s="9">
        <v>1940</v>
      </c>
      <c r="H175" s="178">
        <v>44233.19</v>
      </c>
      <c r="I175" s="178" t="s">
        <v>570</v>
      </c>
      <c r="J175" s="235" t="s">
        <v>190</v>
      </c>
      <c r="K175" s="112" t="s">
        <v>361</v>
      </c>
      <c r="L175" s="164" t="s">
        <v>762</v>
      </c>
      <c r="M175" s="164" t="s">
        <v>782</v>
      </c>
      <c r="N175" s="164" t="s">
        <v>705</v>
      </c>
      <c r="O175" s="9" t="s">
        <v>723</v>
      </c>
      <c r="P175" s="9"/>
      <c r="Q175" s="23" t="s">
        <v>671</v>
      </c>
      <c r="R175" s="24" t="s">
        <v>671</v>
      </c>
      <c r="S175" s="24" t="s">
        <v>671</v>
      </c>
      <c r="T175" s="24" t="s">
        <v>671</v>
      </c>
      <c r="U175" s="24" t="s">
        <v>671</v>
      </c>
      <c r="V175" s="237"/>
      <c r="W175" s="15">
        <v>1</v>
      </c>
      <c r="X175" s="101" t="s">
        <v>25</v>
      </c>
      <c r="Y175" s="23" t="s">
        <v>25</v>
      </c>
    </row>
    <row r="176" spans="1:25" s="22" customFormat="1" ht="39.75" customHeight="1">
      <c r="A176" s="164" t="s">
        <v>302</v>
      </c>
      <c r="B176" s="112" t="s">
        <v>361</v>
      </c>
      <c r="C176" s="112" t="s">
        <v>547</v>
      </c>
      <c r="D176" s="9" t="s">
        <v>155</v>
      </c>
      <c r="E176" s="9" t="s">
        <v>45</v>
      </c>
      <c r="F176" s="164" t="s">
        <v>45</v>
      </c>
      <c r="G176" s="9">
        <v>1940</v>
      </c>
      <c r="H176" s="178">
        <v>14852.02</v>
      </c>
      <c r="I176" s="178" t="s">
        <v>570</v>
      </c>
      <c r="J176" s="235" t="s">
        <v>190</v>
      </c>
      <c r="K176" s="112" t="s">
        <v>361</v>
      </c>
      <c r="L176" s="164" t="s">
        <v>762</v>
      </c>
      <c r="M176" s="164" t="s">
        <v>782</v>
      </c>
      <c r="N176" s="164" t="s">
        <v>705</v>
      </c>
      <c r="O176" s="9" t="s">
        <v>723</v>
      </c>
      <c r="P176" s="9"/>
      <c r="Q176" s="23" t="s">
        <v>671</v>
      </c>
      <c r="R176" s="24" t="s">
        <v>671</v>
      </c>
      <c r="S176" s="24" t="s">
        <v>671</v>
      </c>
      <c r="T176" s="24" t="s">
        <v>671</v>
      </c>
      <c r="U176" s="24" t="s">
        <v>671</v>
      </c>
      <c r="V176" s="237"/>
      <c r="W176" s="15">
        <v>1</v>
      </c>
      <c r="X176" s="101" t="s">
        <v>25</v>
      </c>
      <c r="Y176" s="23" t="s">
        <v>25</v>
      </c>
    </row>
    <row r="177" spans="1:25" s="22" customFormat="1" ht="39.75" customHeight="1">
      <c r="A177" s="164" t="s">
        <v>303</v>
      </c>
      <c r="B177" s="112" t="s">
        <v>361</v>
      </c>
      <c r="C177" s="112" t="s">
        <v>547</v>
      </c>
      <c r="D177" s="9" t="s">
        <v>155</v>
      </c>
      <c r="E177" s="9" t="s">
        <v>45</v>
      </c>
      <c r="F177" s="164" t="s">
        <v>45</v>
      </c>
      <c r="G177" s="9">
        <v>1940</v>
      </c>
      <c r="H177" s="178">
        <v>8717.49</v>
      </c>
      <c r="I177" s="178" t="s">
        <v>570</v>
      </c>
      <c r="J177" s="235" t="s">
        <v>190</v>
      </c>
      <c r="K177" s="112" t="s">
        <v>361</v>
      </c>
      <c r="L177" s="164" t="s">
        <v>762</v>
      </c>
      <c r="M177" s="164" t="s">
        <v>782</v>
      </c>
      <c r="N177" s="164" t="s">
        <v>705</v>
      </c>
      <c r="O177" s="9" t="s">
        <v>723</v>
      </c>
      <c r="P177" s="9"/>
      <c r="Q177" s="23" t="s">
        <v>671</v>
      </c>
      <c r="R177" s="24" t="s">
        <v>671</v>
      </c>
      <c r="S177" s="24" t="s">
        <v>671</v>
      </c>
      <c r="T177" s="24" t="s">
        <v>671</v>
      </c>
      <c r="U177" s="24" t="s">
        <v>671</v>
      </c>
      <c r="V177" s="237"/>
      <c r="W177" s="15">
        <v>1</v>
      </c>
      <c r="X177" s="101" t="s">
        <v>25</v>
      </c>
      <c r="Y177" s="23" t="s">
        <v>25</v>
      </c>
    </row>
    <row r="178" spans="1:25" s="22" customFormat="1" ht="39.75" customHeight="1">
      <c r="A178" s="164" t="s">
        <v>304</v>
      </c>
      <c r="B178" s="112" t="s">
        <v>361</v>
      </c>
      <c r="C178" s="112" t="s">
        <v>546</v>
      </c>
      <c r="D178" s="9" t="s">
        <v>155</v>
      </c>
      <c r="E178" s="9" t="s">
        <v>45</v>
      </c>
      <c r="F178" s="164" t="s">
        <v>45</v>
      </c>
      <c r="G178" s="9">
        <v>1940</v>
      </c>
      <c r="H178" s="178">
        <v>37138.05</v>
      </c>
      <c r="I178" s="178" t="s">
        <v>570</v>
      </c>
      <c r="J178" s="235" t="s">
        <v>190</v>
      </c>
      <c r="K178" s="112" t="s">
        <v>361</v>
      </c>
      <c r="L178" s="164" t="s">
        <v>762</v>
      </c>
      <c r="M178" s="164" t="s">
        <v>782</v>
      </c>
      <c r="N178" s="164" t="s">
        <v>705</v>
      </c>
      <c r="O178" s="9" t="s">
        <v>723</v>
      </c>
      <c r="P178" s="9"/>
      <c r="Q178" s="23" t="s">
        <v>671</v>
      </c>
      <c r="R178" s="24" t="s">
        <v>671</v>
      </c>
      <c r="S178" s="24" t="s">
        <v>671</v>
      </c>
      <c r="T178" s="24" t="s">
        <v>671</v>
      </c>
      <c r="U178" s="24" t="s">
        <v>671</v>
      </c>
      <c r="V178" s="237"/>
      <c r="W178" s="15">
        <v>1</v>
      </c>
      <c r="X178" s="101" t="s">
        <v>25</v>
      </c>
      <c r="Y178" s="23" t="s">
        <v>25</v>
      </c>
    </row>
    <row r="179" spans="1:25" s="22" customFormat="1" ht="39.75" customHeight="1">
      <c r="A179" s="164" t="s">
        <v>305</v>
      </c>
      <c r="B179" s="112" t="s">
        <v>379</v>
      </c>
      <c r="C179" s="112" t="s">
        <v>548</v>
      </c>
      <c r="D179" s="9" t="s">
        <v>155</v>
      </c>
      <c r="E179" s="9" t="s">
        <v>45</v>
      </c>
      <c r="F179" s="164" t="s">
        <v>45</v>
      </c>
      <c r="G179" s="9">
        <v>1940</v>
      </c>
      <c r="H179" s="178">
        <v>42159.5</v>
      </c>
      <c r="I179" s="178" t="s">
        <v>570</v>
      </c>
      <c r="J179" s="235" t="s">
        <v>190</v>
      </c>
      <c r="K179" s="112" t="s">
        <v>549</v>
      </c>
      <c r="L179" s="164" t="s">
        <v>762</v>
      </c>
      <c r="M179" s="164" t="s">
        <v>782</v>
      </c>
      <c r="N179" s="164" t="s">
        <v>705</v>
      </c>
      <c r="O179" s="9" t="s">
        <v>723</v>
      </c>
      <c r="P179" s="9"/>
      <c r="Q179" s="23" t="s">
        <v>671</v>
      </c>
      <c r="R179" s="24" t="s">
        <v>671</v>
      </c>
      <c r="S179" s="24" t="s">
        <v>671</v>
      </c>
      <c r="T179" s="24" t="s">
        <v>671</v>
      </c>
      <c r="U179" s="24" t="s">
        <v>671</v>
      </c>
      <c r="V179" s="237"/>
      <c r="W179" s="15">
        <v>1</v>
      </c>
      <c r="X179" s="101" t="s">
        <v>25</v>
      </c>
      <c r="Y179" s="23" t="s">
        <v>25</v>
      </c>
    </row>
    <row r="180" spans="1:25" s="22" customFormat="1" ht="39.75" customHeight="1">
      <c r="A180" s="164" t="s">
        <v>306</v>
      </c>
      <c r="B180" s="112" t="s">
        <v>550</v>
      </c>
      <c r="C180" s="112" t="s">
        <v>551</v>
      </c>
      <c r="D180" s="9" t="s">
        <v>155</v>
      </c>
      <c r="E180" s="9" t="s">
        <v>45</v>
      </c>
      <c r="F180" s="164" t="s">
        <v>45</v>
      </c>
      <c r="G180" s="9" t="s">
        <v>552</v>
      </c>
      <c r="H180" s="178">
        <v>81696.59</v>
      </c>
      <c r="I180" s="178" t="s">
        <v>570</v>
      </c>
      <c r="J180" s="235" t="s">
        <v>190</v>
      </c>
      <c r="K180" s="112" t="s">
        <v>550</v>
      </c>
      <c r="L180" s="164" t="s">
        <v>762</v>
      </c>
      <c r="M180" s="164" t="s">
        <v>782</v>
      </c>
      <c r="N180" s="164" t="s">
        <v>705</v>
      </c>
      <c r="O180" s="9" t="s">
        <v>723</v>
      </c>
      <c r="P180" s="9"/>
      <c r="Q180" s="23" t="s">
        <v>671</v>
      </c>
      <c r="R180" s="24" t="s">
        <v>671</v>
      </c>
      <c r="S180" s="24" t="s">
        <v>671</v>
      </c>
      <c r="T180" s="24" t="s">
        <v>671</v>
      </c>
      <c r="U180" s="24" t="s">
        <v>671</v>
      </c>
      <c r="V180" s="237"/>
      <c r="W180" s="15">
        <v>1</v>
      </c>
      <c r="X180" s="101" t="s">
        <v>25</v>
      </c>
      <c r="Y180" s="23" t="s">
        <v>25</v>
      </c>
    </row>
    <row r="181" spans="1:25" s="22" customFormat="1" ht="39.75" customHeight="1">
      <c r="A181" s="164" t="s">
        <v>307</v>
      </c>
      <c r="B181" s="112" t="s">
        <v>553</v>
      </c>
      <c r="C181" s="112" t="s">
        <v>784</v>
      </c>
      <c r="D181" s="9" t="s">
        <v>155</v>
      </c>
      <c r="E181" s="9" t="s">
        <v>45</v>
      </c>
      <c r="F181" s="164" t="s">
        <v>45</v>
      </c>
      <c r="G181" s="9" t="s">
        <v>552</v>
      </c>
      <c r="H181" s="178">
        <v>25344.56</v>
      </c>
      <c r="I181" s="178" t="s">
        <v>570</v>
      </c>
      <c r="J181" s="235" t="s">
        <v>175</v>
      </c>
      <c r="K181" s="112"/>
      <c r="L181" s="9"/>
      <c r="M181" s="9"/>
      <c r="N181" s="9"/>
      <c r="O181" s="9" t="s">
        <v>723</v>
      </c>
      <c r="P181" s="9"/>
      <c r="Q181" s="23" t="s">
        <v>671</v>
      </c>
      <c r="R181" s="24" t="s">
        <v>671</v>
      </c>
      <c r="S181" s="24" t="s">
        <v>671</v>
      </c>
      <c r="T181" s="24" t="s">
        <v>671</v>
      </c>
      <c r="U181" s="24" t="s">
        <v>671</v>
      </c>
      <c r="V181" s="237"/>
      <c r="W181" s="15">
        <v>1</v>
      </c>
      <c r="X181" s="101" t="s">
        <v>25</v>
      </c>
      <c r="Y181" s="23" t="s">
        <v>25</v>
      </c>
    </row>
    <row r="182" spans="1:25" s="22" customFormat="1" ht="39.75" customHeight="1">
      <c r="A182" s="164" t="s">
        <v>308</v>
      </c>
      <c r="B182" s="112" t="s">
        <v>554</v>
      </c>
      <c r="C182" s="112" t="s">
        <v>555</v>
      </c>
      <c r="D182" s="9" t="s">
        <v>155</v>
      </c>
      <c r="E182" s="9" t="s">
        <v>45</v>
      </c>
      <c r="F182" s="164" t="s">
        <v>45</v>
      </c>
      <c r="G182" s="9" t="s">
        <v>552</v>
      </c>
      <c r="H182" s="178">
        <v>69700</v>
      </c>
      <c r="I182" s="178" t="s">
        <v>570</v>
      </c>
      <c r="J182" s="235" t="s">
        <v>190</v>
      </c>
      <c r="K182" s="112" t="s">
        <v>785</v>
      </c>
      <c r="L182" s="164" t="s">
        <v>762</v>
      </c>
      <c r="M182" s="164" t="s">
        <v>759</v>
      </c>
      <c r="N182" s="164" t="s">
        <v>705</v>
      </c>
      <c r="O182" s="9" t="s">
        <v>723</v>
      </c>
      <c r="P182" s="9"/>
      <c r="Q182" s="23" t="s">
        <v>671</v>
      </c>
      <c r="R182" s="23" t="s">
        <v>671</v>
      </c>
      <c r="S182" s="23" t="s">
        <v>671</v>
      </c>
      <c r="T182" s="23" t="s">
        <v>671</v>
      </c>
      <c r="U182" s="23" t="s">
        <v>671</v>
      </c>
      <c r="V182" s="9"/>
      <c r="W182" s="23">
        <v>1</v>
      </c>
      <c r="X182" s="23" t="s">
        <v>518</v>
      </c>
      <c r="Y182" s="23" t="s">
        <v>25</v>
      </c>
    </row>
    <row r="183" spans="1:25" s="22" customFormat="1" ht="39.75" customHeight="1">
      <c r="A183" s="164" t="s">
        <v>309</v>
      </c>
      <c r="B183" s="112" t="s">
        <v>592</v>
      </c>
      <c r="C183" s="9" t="s">
        <v>593</v>
      </c>
      <c r="D183" s="9" t="s">
        <v>155</v>
      </c>
      <c r="E183" s="9" t="s">
        <v>45</v>
      </c>
      <c r="F183" s="9" t="s">
        <v>45</v>
      </c>
      <c r="G183" s="9">
        <v>2007</v>
      </c>
      <c r="H183" s="209">
        <v>908000</v>
      </c>
      <c r="I183" s="247" t="s">
        <v>570</v>
      </c>
      <c r="J183" s="235" t="s">
        <v>319</v>
      </c>
      <c r="K183" s="112" t="s">
        <v>597</v>
      </c>
      <c r="L183" s="66" t="s">
        <v>762</v>
      </c>
      <c r="M183" s="66" t="s">
        <v>786</v>
      </c>
      <c r="N183" s="66" t="s">
        <v>783</v>
      </c>
      <c r="O183" s="9" t="s">
        <v>723</v>
      </c>
      <c r="P183" s="66"/>
      <c r="Q183" s="66" t="s">
        <v>671</v>
      </c>
      <c r="R183" s="24" t="s">
        <v>671</v>
      </c>
      <c r="S183" s="24" t="s">
        <v>671</v>
      </c>
      <c r="T183" s="24" t="s">
        <v>671</v>
      </c>
      <c r="U183" s="24" t="s">
        <v>671</v>
      </c>
      <c r="V183" s="66">
        <v>173.6</v>
      </c>
      <c r="W183" s="66">
        <v>1</v>
      </c>
      <c r="X183" s="66" t="s">
        <v>518</v>
      </c>
      <c r="Y183" s="66" t="s">
        <v>518</v>
      </c>
    </row>
    <row r="184" spans="1:25" s="22" customFormat="1" ht="39.75" customHeight="1">
      <c r="A184" s="164" t="s">
        <v>310</v>
      </c>
      <c r="B184" s="112" t="s">
        <v>594</v>
      </c>
      <c r="C184" s="9" t="s">
        <v>345</v>
      </c>
      <c r="D184" s="9" t="s">
        <v>155</v>
      </c>
      <c r="E184" s="9" t="s">
        <v>45</v>
      </c>
      <c r="F184" s="9" t="s">
        <v>595</v>
      </c>
      <c r="G184" s="9">
        <v>2018</v>
      </c>
      <c r="H184" s="178">
        <v>68880</v>
      </c>
      <c r="I184" s="236" t="s">
        <v>570</v>
      </c>
      <c r="J184" s="235" t="s">
        <v>190</v>
      </c>
      <c r="K184" s="112" t="s">
        <v>598</v>
      </c>
      <c r="L184" s="66" t="s">
        <v>787</v>
      </c>
      <c r="M184" s="66" t="s">
        <v>788</v>
      </c>
      <c r="N184" s="66" t="s">
        <v>788</v>
      </c>
      <c r="O184" s="9" t="s">
        <v>723</v>
      </c>
      <c r="P184" s="66"/>
      <c r="Q184" s="23" t="s">
        <v>671</v>
      </c>
      <c r="R184" s="24" t="s">
        <v>671</v>
      </c>
      <c r="S184" s="24" t="s">
        <v>671</v>
      </c>
      <c r="T184" s="24" t="s">
        <v>671</v>
      </c>
      <c r="U184" s="66" t="s">
        <v>671</v>
      </c>
      <c r="V184" s="66">
        <v>25</v>
      </c>
      <c r="W184" s="66">
        <v>1</v>
      </c>
      <c r="X184" s="66" t="s">
        <v>25</v>
      </c>
      <c r="Y184" s="66" t="s">
        <v>518</v>
      </c>
    </row>
    <row r="185" spans="1:25" s="22" customFormat="1" ht="39.75" customHeight="1">
      <c r="A185" s="164" t="s">
        <v>311</v>
      </c>
      <c r="B185" s="112" t="s">
        <v>596</v>
      </c>
      <c r="C185" s="9" t="s">
        <v>457</v>
      </c>
      <c r="D185" s="9" t="s">
        <v>155</v>
      </c>
      <c r="E185" s="9" t="s">
        <v>45</v>
      </c>
      <c r="F185" s="9" t="s">
        <v>595</v>
      </c>
      <c r="G185" s="9">
        <v>2018</v>
      </c>
      <c r="H185" s="178">
        <v>791134.56</v>
      </c>
      <c r="I185" s="236" t="s">
        <v>570</v>
      </c>
      <c r="J185" s="235" t="s">
        <v>175</v>
      </c>
      <c r="K185" s="112" t="s">
        <v>599</v>
      </c>
      <c r="L185" s="66" t="s">
        <v>762</v>
      </c>
      <c r="M185" s="66" t="s">
        <v>786</v>
      </c>
      <c r="N185" s="66" t="s">
        <v>783</v>
      </c>
      <c r="O185" s="9" t="s">
        <v>723</v>
      </c>
      <c r="P185" s="66"/>
      <c r="Q185" s="66" t="s">
        <v>641</v>
      </c>
      <c r="R185" s="66" t="s">
        <v>641</v>
      </c>
      <c r="S185" s="66" t="s">
        <v>641</v>
      </c>
      <c r="T185" s="66" t="s">
        <v>641</v>
      </c>
      <c r="U185" s="66" t="s">
        <v>641</v>
      </c>
      <c r="V185" s="66">
        <v>106.2</v>
      </c>
      <c r="W185" s="66">
        <v>1</v>
      </c>
      <c r="X185" s="66" t="s">
        <v>25</v>
      </c>
      <c r="Y185" s="66" t="s">
        <v>25</v>
      </c>
    </row>
    <row r="186" spans="1:25" s="22" customFormat="1" ht="39.75" customHeight="1">
      <c r="A186" s="164" t="s">
        <v>312</v>
      </c>
      <c r="B186" s="112" t="s">
        <v>789</v>
      </c>
      <c r="C186" s="9" t="s">
        <v>345</v>
      </c>
      <c r="D186" s="9" t="s">
        <v>155</v>
      </c>
      <c r="E186" s="9" t="s">
        <v>45</v>
      </c>
      <c r="F186" s="9" t="s">
        <v>45</v>
      </c>
      <c r="G186" s="9">
        <v>2019</v>
      </c>
      <c r="H186" s="178">
        <v>757262.99</v>
      </c>
      <c r="I186" s="236" t="s">
        <v>790</v>
      </c>
      <c r="J186" s="235" t="s">
        <v>175</v>
      </c>
      <c r="K186" s="112" t="s">
        <v>791</v>
      </c>
      <c r="L186" s="9" t="s">
        <v>762</v>
      </c>
      <c r="M186" s="66" t="s">
        <v>786</v>
      </c>
      <c r="N186" s="9" t="s">
        <v>768</v>
      </c>
      <c r="O186" s="9" t="s">
        <v>723</v>
      </c>
      <c r="P186" s="9"/>
      <c r="Q186" s="66" t="s">
        <v>641</v>
      </c>
      <c r="R186" s="66" t="s">
        <v>641</v>
      </c>
      <c r="S186" s="66" t="s">
        <v>641</v>
      </c>
      <c r="T186" s="66" t="s">
        <v>641</v>
      </c>
      <c r="U186" s="66" t="s">
        <v>641</v>
      </c>
      <c r="V186" s="66">
        <v>94.57</v>
      </c>
      <c r="W186" s="66">
        <v>1</v>
      </c>
      <c r="X186" s="66" t="s">
        <v>25</v>
      </c>
      <c r="Y186" s="66" t="s">
        <v>25</v>
      </c>
    </row>
    <row r="187" spans="1:25" s="22" customFormat="1" ht="39.75" customHeight="1">
      <c r="A187" s="164" t="s">
        <v>313</v>
      </c>
      <c r="B187" s="112" t="s">
        <v>792</v>
      </c>
      <c r="C187" s="9" t="s">
        <v>345</v>
      </c>
      <c r="D187" s="9" t="s">
        <v>45</v>
      </c>
      <c r="E187" s="9" t="s">
        <v>45</v>
      </c>
      <c r="F187" s="9" t="s">
        <v>45</v>
      </c>
      <c r="G187" s="9">
        <v>1975</v>
      </c>
      <c r="H187" s="209">
        <v>205000</v>
      </c>
      <c r="I187" s="247" t="s">
        <v>793</v>
      </c>
      <c r="J187" s="235" t="s">
        <v>190</v>
      </c>
      <c r="K187" s="112" t="s">
        <v>794</v>
      </c>
      <c r="L187" s="9" t="s">
        <v>762</v>
      </c>
      <c r="M187" s="66" t="s">
        <v>786</v>
      </c>
      <c r="N187" s="9" t="s">
        <v>768</v>
      </c>
      <c r="O187" s="9" t="s">
        <v>723</v>
      </c>
      <c r="P187" s="9"/>
      <c r="Q187" s="24" t="s">
        <v>671</v>
      </c>
      <c r="R187" s="24" t="s">
        <v>671</v>
      </c>
      <c r="S187" s="24" t="s">
        <v>671</v>
      </c>
      <c r="T187" s="24" t="s">
        <v>671</v>
      </c>
      <c r="U187" s="24" t="s">
        <v>671</v>
      </c>
      <c r="V187" s="66">
        <v>64</v>
      </c>
      <c r="W187" s="66">
        <v>1</v>
      </c>
      <c r="X187" s="66" t="s">
        <v>25</v>
      </c>
      <c r="Y187" s="66" t="s">
        <v>25</v>
      </c>
    </row>
    <row r="188" spans="1:25" s="22" customFormat="1" ht="39.75" customHeight="1">
      <c r="A188" s="164" t="s">
        <v>1403</v>
      </c>
      <c r="B188" s="112" t="s">
        <v>1404</v>
      </c>
      <c r="C188" s="9" t="s">
        <v>345</v>
      </c>
      <c r="D188" s="9" t="s">
        <v>45</v>
      </c>
      <c r="E188" s="9" t="s">
        <v>45</v>
      </c>
      <c r="F188" s="9" t="s">
        <v>45</v>
      </c>
      <c r="G188" s="9">
        <v>1979</v>
      </c>
      <c r="H188" s="209">
        <v>510000</v>
      </c>
      <c r="I188" s="247" t="s">
        <v>793</v>
      </c>
      <c r="J188" s="235" t="s">
        <v>1405</v>
      </c>
      <c r="K188" s="112" t="s">
        <v>1406</v>
      </c>
      <c r="L188" s="9" t="s">
        <v>762</v>
      </c>
      <c r="M188" s="66" t="s">
        <v>1407</v>
      </c>
      <c r="N188" s="9" t="s">
        <v>705</v>
      </c>
      <c r="O188" s="9" t="s">
        <v>1408</v>
      </c>
      <c r="P188" s="9" t="s">
        <v>671</v>
      </c>
      <c r="Q188" s="24" t="s">
        <v>641</v>
      </c>
      <c r="R188" s="24" t="s">
        <v>641</v>
      </c>
      <c r="S188" s="24" t="s">
        <v>641</v>
      </c>
      <c r="T188" s="24" t="s">
        <v>190</v>
      </c>
      <c r="U188" s="24" t="s">
        <v>641</v>
      </c>
      <c r="V188" s="66">
        <v>49.8</v>
      </c>
      <c r="W188" s="66">
        <v>1</v>
      </c>
      <c r="X188" s="66" t="s">
        <v>518</v>
      </c>
      <c r="Y188" s="66" t="s">
        <v>518</v>
      </c>
    </row>
    <row r="189" spans="1:25" s="79" customFormat="1" ht="18" customHeight="1">
      <c r="A189" s="266" t="s">
        <v>0</v>
      </c>
      <c r="B189" s="267"/>
      <c r="C189" s="267"/>
      <c r="D189" s="267"/>
      <c r="E189" s="267"/>
      <c r="F189" s="267"/>
      <c r="G189" s="268"/>
      <c r="H189" s="127">
        <f>SUM(H6:H188)</f>
        <v>70921784.99999996</v>
      </c>
      <c r="I189" s="80"/>
      <c r="J189" s="138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</row>
    <row r="190" spans="1:210" s="81" customFormat="1" ht="18" customHeight="1">
      <c r="A190" s="259" t="s">
        <v>36</v>
      </c>
      <c r="B190" s="260"/>
      <c r="C190" s="260"/>
      <c r="D190" s="260"/>
      <c r="E190" s="260"/>
      <c r="F190" s="260"/>
      <c r="G190" s="260"/>
      <c r="H190" s="90"/>
      <c r="I190" s="90"/>
      <c r="J190" s="136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79"/>
      <c r="FC190" s="79"/>
      <c r="FD190" s="79"/>
      <c r="FE190" s="79"/>
      <c r="FF190" s="79"/>
      <c r="FG190" s="79"/>
      <c r="FH190" s="79"/>
      <c r="FI190" s="79"/>
      <c r="FJ190" s="79"/>
      <c r="FK190" s="79"/>
      <c r="FL190" s="79"/>
      <c r="FM190" s="79"/>
      <c r="FN190" s="79"/>
      <c r="FO190" s="79"/>
      <c r="FP190" s="79"/>
      <c r="FQ190" s="79"/>
      <c r="FR190" s="79"/>
      <c r="FS190" s="79"/>
      <c r="FT190" s="79"/>
      <c r="FU190" s="79"/>
      <c r="FV190" s="79"/>
      <c r="FW190" s="79"/>
      <c r="FX190" s="79"/>
      <c r="FY190" s="79"/>
      <c r="FZ190" s="79"/>
      <c r="GA190" s="79"/>
      <c r="GB190" s="79"/>
      <c r="GC190" s="79"/>
      <c r="GD190" s="79"/>
      <c r="GE190" s="79"/>
      <c r="GF190" s="79"/>
      <c r="GG190" s="79"/>
      <c r="GH190" s="79"/>
      <c r="GI190" s="79"/>
      <c r="GJ190" s="79"/>
      <c r="GK190" s="79"/>
      <c r="GL190" s="79"/>
      <c r="GM190" s="79"/>
      <c r="GN190" s="79"/>
      <c r="GO190" s="79"/>
      <c r="GP190" s="79"/>
      <c r="GQ190" s="79"/>
      <c r="GR190" s="79"/>
      <c r="GS190" s="79"/>
      <c r="GT190" s="79"/>
      <c r="GU190" s="79"/>
      <c r="GV190" s="79"/>
      <c r="GW190" s="79"/>
      <c r="GX190" s="79"/>
      <c r="GY190" s="79"/>
      <c r="GZ190" s="79"/>
      <c r="HA190" s="79"/>
      <c r="HB190" s="79"/>
    </row>
    <row r="191" spans="1:210" s="16" customFormat="1" ht="117" customHeight="1">
      <c r="A191" s="16">
        <v>1</v>
      </c>
      <c r="B191" s="93" t="s">
        <v>220</v>
      </c>
      <c r="C191" s="16" t="s">
        <v>221</v>
      </c>
      <c r="D191" s="16" t="s">
        <v>155</v>
      </c>
      <c r="E191" s="16" t="s">
        <v>45</v>
      </c>
      <c r="F191" s="16" t="s">
        <v>45</v>
      </c>
      <c r="G191" s="16">
        <v>1989</v>
      </c>
      <c r="H191" s="209">
        <v>4231000</v>
      </c>
      <c r="I191" s="209" t="s">
        <v>569</v>
      </c>
      <c r="J191" s="94" t="s">
        <v>222</v>
      </c>
      <c r="K191" s="93" t="s">
        <v>223</v>
      </c>
      <c r="L191" s="16" t="s">
        <v>659</v>
      </c>
      <c r="M191" s="16" t="s">
        <v>660</v>
      </c>
      <c r="N191" s="16" t="s">
        <v>661</v>
      </c>
      <c r="O191" s="16" t="s">
        <v>662</v>
      </c>
      <c r="P191" s="16" t="s">
        <v>658</v>
      </c>
      <c r="Q191" s="16" t="s">
        <v>650</v>
      </c>
      <c r="R191" s="16" t="s">
        <v>658</v>
      </c>
      <c r="S191" s="16" t="s">
        <v>650</v>
      </c>
      <c r="T191" s="16" t="s">
        <v>658</v>
      </c>
      <c r="U191" s="16" t="s">
        <v>658</v>
      </c>
      <c r="V191" s="124">
        <v>1076</v>
      </c>
      <c r="W191" s="142">
        <v>2</v>
      </c>
      <c r="X191" s="142" t="s">
        <v>45</v>
      </c>
      <c r="Y191" s="142" t="s">
        <v>45</v>
      </c>
      <c r="Z191" s="79"/>
      <c r="AA191" s="79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100"/>
      <c r="FT191" s="100"/>
      <c r="FU191" s="100"/>
      <c r="FV191" s="100"/>
      <c r="FW191" s="100"/>
      <c r="FX191" s="100"/>
      <c r="FY191" s="100"/>
      <c r="FZ191" s="100"/>
      <c r="GA191" s="100"/>
      <c r="GB191" s="100"/>
      <c r="GC191" s="100"/>
      <c r="GD191" s="100"/>
      <c r="GE191" s="100"/>
      <c r="GF191" s="100"/>
      <c r="GG191" s="100"/>
      <c r="GH191" s="100"/>
      <c r="GI191" s="100"/>
      <c r="GJ191" s="100"/>
      <c r="GK191" s="100"/>
      <c r="GL191" s="100"/>
      <c r="GM191" s="100"/>
      <c r="GN191" s="100"/>
      <c r="GO191" s="100"/>
      <c r="GP191" s="100"/>
      <c r="GQ191" s="100"/>
      <c r="GR191" s="100"/>
      <c r="GS191" s="100"/>
      <c r="GT191" s="100"/>
      <c r="GU191" s="100"/>
      <c r="GV191" s="100"/>
      <c r="GW191" s="100"/>
      <c r="GX191" s="100"/>
      <c r="GY191" s="100"/>
      <c r="GZ191" s="100"/>
      <c r="HA191" s="100"/>
      <c r="HB191" s="100"/>
    </row>
    <row r="192" spans="1:210" s="105" customFormat="1" ht="61.5" customHeight="1">
      <c r="A192" s="131">
        <v>2</v>
      </c>
      <c r="B192" s="132" t="s">
        <v>224</v>
      </c>
      <c r="C192" s="131" t="s">
        <v>225</v>
      </c>
      <c r="D192" s="131" t="s">
        <v>155</v>
      </c>
      <c r="E192" s="131" t="s">
        <v>45</v>
      </c>
      <c r="F192" s="131" t="s">
        <v>45</v>
      </c>
      <c r="G192" s="131">
        <v>1945</v>
      </c>
      <c r="H192" s="209">
        <v>809000</v>
      </c>
      <c r="I192" s="209" t="s">
        <v>569</v>
      </c>
      <c r="J192" s="95" t="s">
        <v>226</v>
      </c>
      <c r="K192" s="1" t="s">
        <v>227</v>
      </c>
      <c r="L192" s="2" t="s">
        <v>659</v>
      </c>
      <c r="M192" s="2" t="s">
        <v>663</v>
      </c>
      <c r="N192" s="2" t="s">
        <v>664</v>
      </c>
      <c r="O192" s="2" t="s">
        <v>665</v>
      </c>
      <c r="P192" s="2" t="s">
        <v>658</v>
      </c>
      <c r="Q192" s="2" t="s">
        <v>650</v>
      </c>
      <c r="R192" s="2" t="s">
        <v>658</v>
      </c>
      <c r="S192" s="2" t="s">
        <v>650</v>
      </c>
      <c r="T192" s="2" t="s">
        <v>654</v>
      </c>
      <c r="U192" s="2" t="s">
        <v>658</v>
      </c>
      <c r="V192" s="124">
        <v>180</v>
      </c>
      <c r="W192" s="8">
        <v>1</v>
      </c>
      <c r="X192" s="8" t="s">
        <v>45</v>
      </c>
      <c r="Y192" s="8" t="s">
        <v>45</v>
      </c>
      <c r="Z192" s="79"/>
      <c r="AA192" s="79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  <c r="ED192" s="100"/>
      <c r="EE192" s="100"/>
      <c r="EF192" s="100"/>
      <c r="EG192" s="100"/>
      <c r="EH192" s="100"/>
      <c r="EI192" s="100"/>
      <c r="EJ192" s="100"/>
      <c r="EK192" s="100"/>
      <c r="EL192" s="100"/>
      <c r="EM192" s="100"/>
      <c r="EN192" s="100"/>
      <c r="EO192" s="100"/>
      <c r="EP192" s="100"/>
      <c r="EQ192" s="100"/>
      <c r="ER192" s="100"/>
      <c r="ES192" s="100"/>
      <c r="ET192" s="100"/>
      <c r="EU192" s="100"/>
      <c r="EV192" s="100"/>
      <c r="EW192" s="100"/>
      <c r="EX192" s="100"/>
      <c r="EY192" s="100"/>
      <c r="EZ192" s="100"/>
      <c r="FA192" s="100"/>
      <c r="FB192" s="100"/>
      <c r="FC192" s="100"/>
      <c r="FD192" s="100"/>
      <c r="FE192" s="100"/>
      <c r="FF192" s="100"/>
      <c r="FG192" s="100"/>
      <c r="FH192" s="100"/>
      <c r="FI192" s="100"/>
      <c r="FJ192" s="100"/>
      <c r="FK192" s="100"/>
      <c r="FL192" s="100"/>
      <c r="FM192" s="100"/>
      <c r="FN192" s="100"/>
      <c r="FO192" s="100"/>
      <c r="FP192" s="100"/>
      <c r="FQ192" s="100"/>
      <c r="FR192" s="100"/>
      <c r="FS192" s="100"/>
      <c r="FT192" s="100"/>
      <c r="FU192" s="100"/>
      <c r="FV192" s="100"/>
      <c r="FW192" s="100"/>
      <c r="FX192" s="100"/>
      <c r="FY192" s="100"/>
      <c r="FZ192" s="100"/>
      <c r="GA192" s="100"/>
      <c r="GB192" s="100"/>
      <c r="GC192" s="100"/>
      <c r="GD192" s="100"/>
      <c r="GE192" s="100"/>
      <c r="GF192" s="100"/>
      <c r="GG192" s="100"/>
      <c r="GH192" s="100"/>
      <c r="GI192" s="100"/>
      <c r="GJ192" s="100"/>
      <c r="GK192" s="100"/>
      <c r="GL192" s="100"/>
      <c r="GM192" s="100"/>
      <c r="GN192" s="100"/>
      <c r="GO192" s="100"/>
      <c r="GP192" s="100"/>
      <c r="GQ192" s="100"/>
      <c r="GR192" s="100"/>
      <c r="GS192" s="100"/>
      <c r="GT192" s="100"/>
      <c r="GU192" s="100"/>
      <c r="GV192" s="100"/>
      <c r="GW192" s="100"/>
      <c r="GX192" s="100"/>
      <c r="GY192" s="100"/>
      <c r="GZ192" s="100"/>
      <c r="HA192" s="100"/>
      <c r="HB192" s="100"/>
    </row>
    <row r="193" spans="1:27" s="100" customFormat="1" ht="18" customHeight="1">
      <c r="A193" s="272" t="s">
        <v>0</v>
      </c>
      <c r="B193" s="272"/>
      <c r="C193" s="272"/>
      <c r="D193" s="272"/>
      <c r="E193" s="272"/>
      <c r="F193" s="272"/>
      <c r="G193" s="272"/>
      <c r="H193" s="127">
        <f>SUM(H191:H192)</f>
        <v>5040000</v>
      </c>
      <c r="I193" s="128"/>
      <c r="J193" s="129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79"/>
      <c r="AA193" s="79"/>
    </row>
    <row r="194" spans="1:210" s="112" customFormat="1" ht="18" customHeight="1">
      <c r="A194" s="273" t="s">
        <v>26</v>
      </c>
      <c r="B194" s="274"/>
      <c r="C194" s="274"/>
      <c r="D194" s="274"/>
      <c r="E194" s="274"/>
      <c r="F194" s="274"/>
      <c r="G194" s="274"/>
      <c r="H194" s="133"/>
      <c r="I194" s="133"/>
      <c r="J194" s="134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79"/>
      <c r="AA194" s="79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  <c r="EI194" s="100"/>
      <c r="EJ194" s="100"/>
      <c r="EK194" s="100"/>
      <c r="EL194" s="100"/>
      <c r="EM194" s="100"/>
      <c r="EN194" s="100"/>
      <c r="EO194" s="100"/>
      <c r="EP194" s="100"/>
      <c r="EQ194" s="100"/>
      <c r="ER194" s="100"/>
      <c r="ES194" s="100"/>
      <c r="ET194" s="100"/>
      <c r="EU194" s="100"/>
      <c r="EV194" s="100"/>
      <c r="EW194" s="100"/>
      <c r="EX194" s="100"/>
      <c r="EY194" s="100"/>
      <c r="EZ194" s="100"/>
      <c r="FA194" s="100"/>
      <c r="FB194" s="100"/>
      <c r="FC194" s="100"/>
      <c r="FD194" s="100"/>
      <c r="FE194" s="100"/>
      <c r="FF194" s="100"/>
      <c r="FG194" s="100"/>
      <c r="FH194" s="100"/>
      <c r="FI194" s="100"/>
      <c r="FJ194" s="100"/>
      <c r="FK194" s="100"/>
      <c r="FL194" s="100"/>
      <c r="FM194" s="100"/>
      <c r="FN194" s="100"/>
      <c r="FO194" s="100"/>
      <c r="FP194" s="100"/>
      <c r="FQ194" s="100"/>
      <c r="FR194" s="100"/>
      <c r="FS194" s="100"/>
      <c r="FT194" s="100"/>
      <c r="FU194" s="100"/>
      <c r="FV194" s="100"/>
      <c r="FW194" s="100"/>
      <c r="FX194" s="100"/>
      <c r="FY194" s="100"/>
      <c r="FZ194" s="100"/>
      <c r="GA194" s="100"/>
      <c r="GB194" s="100"/>
      <c r="GC194" s="100"/>
      <c r="GD194" s="100"/>
      <c r="GE194" s="100"/>
      <c r="GF194" s="100"/>
      <c r="GG194" s="100"/>
      <c r="GH194" s="100"/>
      <c r="GI194" s="100"/>
      <c r="GJ194" s="100"/>
      <c r="GK194" s="100"/>
      <c r="GL194" s="100"/>
      <c r="GM194" s="100"/>
      <c r="GN194" s="100"/>
      <c r="GO194" s="100"/>
      <c r="GP194" s="100"/>
      <c r="GQ194" s="100"/>
      <c r="GR194" s="100"/>
      <c r="GS194" s="100"/>
      <c r="GT194" s="100"/>
      <c r="GU194" s="100"/>
      <c r="GV194" s="100"/>
      <c r="GW194" s="100"/>
      <c r="GX194" s="100"/>
      <c r="GY194" s="100"/>
      <c r="GZ194" s="100"/>
      <c r="HA194" s="100"/>
      <c r="HB194" s="100"/>
    </row>
    <row r="195" spans="1:25" s="6" customFormat="1" ht="98.25" customHeight="1">
      <c r="A195" s="16" t="s">
        <v>50</v>
      </c>
      <c r="B195" s="113" t="s">
        <v>211</v>
      </c>
      <c r="C195" s="50" t="s">
        <v>205</v>
      </c>
      <c r="D195" s="2" t="s">
        <v>198</v>
      </c>
      <c r="E195" s="2" t="s">
        <v>25</v>
      </c>
      <c r="F195" s="2" t="s">
        <v>25</v>
      </c>
      <c r="G195" s="50">
        <v>1987</v>
      </c>
      <c r="H195" s="209">
        <v>23606000</v>
      </c>
      <c r="I195" s="209" t="s">
        <v>569</v>
      </c>
      <c r="J195" s="114" t="s">
        <v>212</v>
      </c>
      <c r="K195" s="115" t="s">
        <v>213</v>
      </c>
      <c r="L195" s="140" t="s">
        <v>638</v>
      </c>
      <c r="M195" s="141" t="s">
        <v>639</v>
      </c>
      <c r="N195" s="140" t="s">
        <v>640</v>
      </c>
      <c r="O195" s="2" t="s">
        <v>170</v>
      </c>
      <c r="P195" s="125" t="s">
        <v>641</v>
      </c>
      <c r="Q195" s="125" t="s">
        <v>641</v>
      </c>
      <c r="R195" s="125" t="s">
        <v>641</v>
      </c>
      <c r="S195" s="125" t="s">
        <v>641</v>
      </c>
      <c r="T195" s="125" t="s">
        <v>641</v>
      </c>
      <c r="U195" s="125" t="s">
        <v>641</v>
      </c>
      <c r="V195" s="125">
        <v>7987</v>
      </c>
      <c r="W195" s="125">
        <v>4</v>
      </c>
      <c r="X195" s="125" t="s">
        <v>198</v>
      </c>
      <c r="Y195" s="125" t="s">
        <v>642</v>
      </c>
    </row>
    <row r="196" spans="1:25" s="6" customFormat="1" ht="85.5" customHeight="1">
      <c r="A196" s="16" t="s">
        <v>51</v>
      </c>
      <c r="B196" s="115" t="s">
        <v>214</v>
      </c>
      <c r="C196" s="50" t="s">
        <v>215</v>
      </c>
      <c r="D196" s="2" t="s">
        <v>198</v>
      </c>
      <c r="E196" s="2" t="s">
        <v>25</v>
      </c>
      <c r="F196" s="2" t="s">
        <v>25</v>
      </c>
      <c r="G196" s="50">
        <v>1987</v>
      </c>
      <c r="H196" s="208">
        <v>348000</v>
      </c>
      <c r="I196" s="208" t="s">
        <v>570</v>
      </c>
      <c r="J196" s="116" t="s">
        <v>216</v>
      </c>
      <c r="K196" s="115" t="s">
        <v>213</v>
      </c>
      <c r="L196" s="140" t="s">
        <v>643</v>
      </c>
      <c r="M196" s="141" t="s">
        <v>639</v>
      </c>
      <c r="N196" s="140" t="s">
        <v>644</v>
      </c>
      <c r="O196" s="2" t="s">
        <v>170</v>
      </c>
      <c r="P196" s="125" t="s">
        <v>641</v>
      </c>
      <c r="Q196" s="125" t="s">
        <v>641</v>
      </c>
      <c r="R196" s="125" t="s">
        <v>641</v>
      </c>
      <c r="S196" s="125" t="s">
        <v>645</v>
      </c>
      <c r="T196" s="2" t="s">
        <v>170</v>
      </c>
      <c r="U196" s="125" t="s">
        <v>641</v>
      </c>
      <c r="V196" s="125">
        <v>162.12</v>
      </c>
      <c r="W196" s="125">
        <v>1</v>
      </c>
      <c r="X196" s="125" t="s">
        <v>25</v>
      </c>
      <c r="Y196" s="125" t="s">
        <v>25</v>
      </c>
    </row>
    <row r="197" spans="1:25" s="6" customFormat="1" ht="75.75" customHeight="1">
      <c r="A197" s="16" t="s">
        <v>52</v>
      </c>
      <c r="B197" s="1" t="s">
        <v>561</v>
      </c>
      <c r="C197" s="2" t="s">
        <v>205</v>
      </c>
      <c r="D197" s="16" t="s">
        <v>155</v>
      </c>
      <c r="E197" s="2" t="s">
        <v>45</v>
      </c>
      <c r="F197" s="16" t="s">
        <v>155</v>
      </c>
      <c r="G197" s="2" t="s">
        <v>562</v>
      </c>
      <c r="H197" s="209">
        <v>4389000</v>
      </c>
      <c r="I197" s="209" t="s">
        <v>569</v>
      </c>
      <c r="J197" s="117" t="s">
        <v>567</v>
      </c>
      <c r="K197" s="99" t="s">
        <v>568</v>
      </c>
      <c r="L197" s="23" t="s">
        <v>646</v>
      </c>
      <c r="M197" s="23" t="s">
        <v>647</v>
      </c>
      <c r="N197" s="23" t="s">
        <v>648</v>
      </c>
      <c r="O197" s="23" t="s">
        <v>649</v>
      </c>
      <c r="P197" s="23" t="s">
        <v>671</v>
      </c>
      <c r="Q197" s="23" t="s">
        <v>671</v>
      </c>
      <c r="R197" s="23" t="s">
        <v>671</v>
      </c>
      <c r="S197" s="169" t="s">
        <v>1125</v>
      </c>
      <c r="T197" s="125" t="s">
        <v>641</v>
      </c>
      <c r="U197" s="23" t="s">
        <v>671</v>
      </c>
      <c r="V197" s="126">
        <v>1485</v>
      </c>
      <c r="W197" s="23">
        <v>2</v>
      </c>
      <c r="X197" s="23" t="s">
        <v>1126</v>
      </c>
      <c r="Y197" s="23" t="s">
        <v>25</v>
      </c>
    </row>
    <row r="198" spans="1:25" s="6" customFormat="1" ht="32.25" customHeight="1">
      <c r="A198" s="16" t="s">
        <v>124</v>
      </c>
      <c r="B198" s="1" t="s">
        <v>675</v>
      </c>
      <c r="C198" s="2" t="s">
        <v>563</v>
      </c>
      <c r="D198" s="2" t="s">
        <v>155</v>
      </c>
      <c r="E198" s="2" t="s">
        <v>45</v>
      </c>
      <c r="F198" s="2" t="s">
        <v>45</v>
      </c>
      <c r="G198" s="2" t="s">
        <v>564</v>
      </c>
      <c r="H198" s="209">
        <v>1223000</v>
      </c>
      <c r="I198" s="209" t="s">
        <v>569</v>
      </c>
      <c r="J198" s="117" t="s">
        <v>567</v>
      </c>
      <c r="K198" s="99" t="s">
        <v>568</v>
      </c>
      <c r="L198" s="23" t="s">
        <v>646</v>
      </c>
      <c r="M198" s="23" t="s">
        <v>651</v>
      </c>
      <c r="N198" s="23" t="s">
        <v>652</v>
      </c>
      <c r="O198" s="23" t="s">
        <v>653</v>
      </c>
      <c r="P198" s="23" t="s">
        <v>671</v>
      </c>
      <c r="Q198" s="23" t="s">
        <v>671</v>
      </c>
      <c r="R198" s="23" t="s">
        <v>671</v>
      </c>
      <c r="S198" s="23" t="s">
        <v>671</v>
      </c>
      <c r="T198" s="2" t="s">
        <v>170</v>
      </c>
      <c r="U198" s="23" t="s">
        <v>671</v>
      </c>
      <c r="V198" s="126">
        <v>299.68</v>
      </c>
      <c r="W198" s="23">
        <v>2</v>
      </c>
      <c r="X198" s="23" t="s">
        <v>25</v>
      </c>
      <c r="Y198" s="23" t="s">
        <v>25</v>
      </c>
    </row>
    <row r="199" spans="1:25" s="6" customFormat="1" ht="55.5" customHeight="1">
      <c r="A199" s="16" t="s">
        <v>125</v>
      </c>
      <c r="B199" s="1" t="s">
        <v>565</v>
      </c>
      <c r="C199" s="2" t="s">
        <v>566</v>
      </c>
      <c r="D199" s="2" t="s">
        <v>155</v>
      </c>
      <c r="E199" s="2" t="s">
        <v>45</v>
      </c>
      <c r="F199" s="2" t="s">
        <v>155</v>
      </c>
      <c r="G199" s="2" t="s">
        <v>206</v>
      </c>
      <c r="H199" s="209">
        <v>1286000</v>
      </c>
      <c r="I199" s="209" t="s">
        <v>569</v>
      </c>
      <c r="J199" s="117" t="s">
        <v>319</v>
      </c>
      <c r="K199" s="99" t="s">
        <v>568</v>
      </c>
      <c r="L199" s="23" t="s">
        <v>646</v>
      </c>
      <c r="M199" s="23" t="s">
        <v>655</v>
      </c>
      <c r="N199" s="23" t="s">
        <v>656</v>
      </c>
      <c r="O199" s="9" t="s">
        <v>657</v>
      </c>
      <c r="P199" s="23" t="s">
        <v>671</v>
      </c>
      <c r="Q199" s="23" t="s">
        <v>671</v>
      </c>
      <c r="R199" s="125" t="s">
        <v>641</v>
      </c>
      <c r="S199" s="125" t="s">
        <v>641</v>
      </c>
      <c r="T199" s="2" t="s">
        <v>170</v>
      </c>
      <c r="U199" s="23" t="s">
        <v>694</v>
      </c>
      <c r="V199" s="126">
        <v>281.6</v>
      </c>
      <c r="W199" s="23">
        <v>1</v>
      </c>
      <c r="X199" s="23" t="s">
        <v>1126</v>
      </c>
      <c r="Y199" s="23" t="s">
        <v>198</v>
      </c>
    </row>
    <row r="200" spans="1:25" s="100" customFormat="1" ht="18" customHeight="1">
      <c r="A200" s="263" t="s">
        <v>0</v>
      </c>
      <c r="B200" s="264"/>
      <c r="C200" s="264"/>
      <c r="D200" s="264"/>
      <c r="E200" s="264"/>
      <c r="F200" s="264"/>
      <c r="G200" s="265"/>
      <c r="H200" s="127">
        <f>SUM(H195:H199)</f>
        <v>30852000</v>
      </c>
      <c r="I200" s="128"/>
      <c r="J200" s="129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</row>
    <row r="201" spans="1:25" s="22" customFormat="1" ht="18" customHeight="1">
      <c r="A201" s="261" t="s">
        <v>27</v>
      </c>
      <c r="B201" s="262"/>
      <c r="C201" s="262"/>
      <c r="D201" s="262"/>
      <c r="E201" s="262"/>
      <c r="F201" s="262"/>
      <c r="G201" s="262"/>
      <c r="H201" s="97"/>
      <c r="I201" s="97"/>
      <c r="J201" s="110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</row>
    <row r="202" spans="1:25" s="100" customFormat="1" ht="85.5" customHeight="1">
      <c r="A202" s="2" t="s">
        <v>50</v>
      </c>
      <c r="B202" s="1" t="s">
        <v>204</v>
      </c>
      <c r="C202" s="2" t="s">
        <v>205</v>
      </c>
      <c r="D202" s="2" t="s">
        <v>198</v>
      </c>
      <c r="E202" s="2" t="s">
        <v>25</v>
      </c>
      <c r="F202" s="2" t="s">
        <v>25</v>
      </c>
      <c r="G202" s="2" t="s">
        <v>206</v>
      </c>
      <c r="H202" s="224">
        <v>2131000</v>
      </c>
      <c r="I202" s="224" t="s">
        <v>569</v>
      </c>
      <c r="J202" s="117" t="s">
        <v>207</v>
      </c>
      <c r="K202" s="99" t="s">
        <v>208</v>
      </c>
      <c r="L202" s="93" t="s">
        <v>676</v>
      </c>
      <c r="M202" s="93" t="s">
        <v>677</v>
      </c>
      <c r="N202" s="93" t="s">
        <v>678</v>
      </c>
      <c r="O202" s="144" t="s">
        <v>679</v>
      </c>
      <c r="P202" s="101" t="s">
        <v>671</v>
      </c>
      <c r="Q202" s="145" t="s">
        <v>671</v>
      </c>
      <c r="R202" s="16" t="s">
        <v>671</v>
      </c>
      <c r="S202" s="16" t="s">
        <v>671</v>
      </c>
      <c r="T202" s="16" t="s">
        <v>190</v>
      </c>
      <c r="U202" s="16" t="s">
        <v>680</v>
      </c>
      <c r="V202" s="146">
        <v>586</v>
      </c>
      <c r="W202" s="16">
        <v>2</v>
      </c>
      <c r="X202" s="16" t="s">
        <v>25</v>
      </c>
      <c r="Y202" s="16" t="s">
        <v>25</v>
      </c>
    </row>
    <row r="203" spans="1:25" s="100" customFormat="1" ht="18" customHeight="1">
      <c r="A203" s="263" t="s">
        <v>0</v>
      </c>
      <c r="B203" s="264"/>
      <c r="C203" s="264"/>
      <c r="D203" s="264"/>
      <c r="E203" s="264"/>
      <c r="F203" s="264"/>
      <c r="G203" s="265"/>
      <c r="H203" s="106">
        <f>SUM(H202)</f>
        <v>2131000</v>
      </c>
      <c r="I203" s="107"/>
      <c r="J203" s="108"/>
      <c r="K203" s="109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</row>
    <row r="204" spans="1:25" s="100" customFormat="1" ht="18" customHeight="1">
      <c r="A204" s="271" t="s">
        <v>28</v>
      </c>
      <c r="B204" s="271"/>
      <c r="C204" s="271"/>
      <c r="D204" s="271"/>
      <c r="E204" s="271"/>
      <c r="F204" s="271"/>
      <c r="G204" s="271"/>
      <c r="H204" s="97"/>
      <c r="I204" s="97"/>
      <c r="J204" s="110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</row>
    <row r="205" spans="1:25" s="22" customFormat="1" ht="147.75" customHeight="1">
      <c r="A205" s="2" t="s">
        <v>50</v>
      </c>
      <c r="B205" s="1" t="s">
        <v>196</v>
      </c>
      <c r="C205" s="2" t="s">
        <v>197</v>
      </c>
      <c r="D205" s="16" t="s">
        <v>198</v>
      </c>
      <c r="E205" s="16" t="s">
        <v>25</v>
      </c>
      <c r="F205" s="101" t="s">
        <v>25</v>
      </c>
      <c r="G205" s="23">
        <v>1935</v>
      </c>
      <c r="H205" s="224">
        <v>1641000</v>
      </c>
      <c r="I205" s="224" t="s">
        <v>569</v>
      </c>
      <c r="J205" s="118" t="s">
        <v>199</v>
      </c>
      <c r="K205" s="48" t="s">
        <v>200</v>
      </c>
      <c r="L205" s="101" t="s">
        <v>666</v>
      </c>
      <c r="M205" s="101" t="s">
        <v>667</v>
      </c>
      <c r="N205" s="101" t="s">
        <v>668</v>
      </c>
      <c r="O205" s="143" t="s">
        <v>669</v>
      </c>
      <c r="P205" s="101" t="s">
        <v>641</v>
      </c>
      <c r="Q205" s="170" t="s">
        <v>670</v>
      </c>
      <c r="R205" s="101" t="s">
        <v>671</v>
      </c>
      <c r="S205" s="101" t="s">
        <v>671</v>
      </c>
      <c r="T205" s="101" t="s">
        <v>671</v>
      </c>
      <c r="U205" s="101" t="s">
        <v>671</v>
      </c>
      <c r="V205" s="101">
        <v>402.1</v>
      </c>
      <c r="W205" s="101">
        <v>2</v>
      </c>
      <c r="X205" s="101" t="s">
        <v>198</v>
      </c>
      <c r="Y205" s="101" t="s">
        <v>25</v>
      </c>
    </row>
    <row r="206" spans="1:25" s="100" customFormat="1" ht="18" customHeight="1">
      <c r="A206" s="272" t="s">
        <v>0</v>
      </c>
      <c r="B206" s="272"/>
      <c r="C206" s="272"/>
      <c r="D206" s="272"/>
      <c r="E206" s="272"/>
      <c r="F206" s="272"/>
      <c r="G206" s="272"/>
      <c r="H206" s="106">
        <f>SUM(H205)</f>
        <v>1641000</v>
      </c>
      <c r="I206" s="107"/>
      <c r="J206" s="108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</row>
    <row r="207" spans="1:25" s="22" customFormat="1" ht="18" customHeight="1">
      <c r="A207" s="271" t="s">
        <v>37</v>
      </c>
      <c r="B207" s="271"/>
      <c r="C207" s="271"/>
      <c r="D207" s="271"/>
      <c r="E207" s="271"/>
      <c r="F207" s="271"/>
      <c r="G207" s="271"/>
      <c r="H207" s="97"/>
      <c r="I207" s="97"/>
      <c r="J207" s="110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</row>
    <row r="208" spans="1:25" s="104" customFormat="1" ht="54.75" customHeight="1">
      <c r="A208" s="23" t="s">
        <v>50</v>
      </c>
      <c r="B208" s="99" t="s">
        <v>153</v>
      </c>
      <c r="C208" s="2" t="s">
        <v>154</v>
      </c>
      <c r="D208" s="16" t="s">
        <v>155</v>
      </c>
      <c r="E208" s="16" t="s">
        <v>45</v>
      </c>
      <c r="F208" s="16" t="s">
        <v>45</v>
      </c>
      <c r="G208" s="2">
        <v>1978</v>
      </c>
      <c r="H208" s="225">
        <v>1326000</v>
      </c>
      <c r="I208" s="226" t="s">
        <v>569</v>
      </c>
      <c r="J208" s="103" t="s">
        <v>168</v>
      </c>
      <c r="K208" s="99" t="s">
        <v>169</v>
      </c>
      <c r="L208" s="101" t="s">
        <v>683</v>
      </c>
      <c r="M208" s="101" t="s">
        <v>684</v>
      </c>
      <c r="N208" s="101" t="s">
        <v>685</v>
      </c>
      <c r="O208" s="101" t="s">
        <v>170</v>
      </c>
      <c r="P208" s="101" t="s">
        <v>671</v>
      </c>
      <c r="Q208" s="101" t="s">
        <v>671</v>
      </c>
      <c r="R208" s="101" t="s">
        <v>671</v>
      </c>
      <c r="S208" s="101" t="s">
        <v>671</v>
      </c>
      <c r="T208" s="101" t="s">
        <v>671</v>
      </c>
      <c r="U208" s="101" t="s">
        <v>671</v>
      </c>
      <c r="V208" s="147">
        <v>325</v>
      </c>
      <c r="W208" s="147">
        <v>1</v>
      </c>
      <c r="X208" s="147" t="s">
        <v>25</v>
      </c>
      <c r="Y208" s="147" t="s">
        <v>25</v>
      </c>
    </row>
    <row r="209" spans="1:25" s="104" customFormat="1" ht="44.25" customHeight="1">
      <c r="A209" s="23" t="s">
        <v>51</v>
      </c>
      <c r="B209" s="99" t="s">
        <v>156</v>
      </c>
      <c r="C209" s="2" t="s">
        <v>157</v>
      </c>
      <c r="D209" s="16" t="s">
        <v>155</v>
      </c>
      <c r="E209" s="16" t="s">
        <v>45</v>
      </c>
      <c r="F209" s="16" t="s">
        <v>45</v>
      </c>
      <c r="G209" s="23">
        <v>1988</v>
      </c>
      <c r="H209" s="225">
        <v>3160000</v>
      </c>
      <c r="I209" s="226" t="s">
        <v>569</v>
      </c>
      <c r="J209" s="103" t="s">
        <v>171</v>
      </c>
      <c r="K209" s="99" t="s">
        <v>172</v>
      </c>
      <c r="L209" s="101" t="s">
        <v>686</v>
      </c>
      <c r="M209" s="101" t="s">
        <v>687</v>
      </c>
      <c r="N209" s="101" t="s">
        <v>688</v>
      </c>
      <c r="O209" s="101" t="s">
        <v>170</v>
      </c>
      <c r="P209" s="101" t="s">
        <v>641</v>
      </c>
      <c r="Q209" s="101" t="s">
        <v>641</v>
      </c>
      <c r="R209" s="101" t="s">
        <v>641</v>
      </c>
      <c r="S209" s="101" t="s">
        <v>641</v>
      </c>
      <c r="T209" s="101" t="s">
        <v>170</v>
      </c>
      <c r="U209" s="101" t="s">
        <v>641</v>
      </c>
      <c r="V209" s="147">
        <v>201</v>
      </c>
      <c r="W209" s="147">
        <v>1</v>
      </c>
      <c r="X209" s="147" t="s">
        <v>25</v>
      </c>
      <c r="Y209" s="147" t="s">
        <v>25</v>
      </c>
    </row>
    <row r="210" spans="1:25" s="104" customFormat="1" ht="52.5" customHeight="1">
      <c r="A210" s="23" t="s">
        <v>52</v>
      </c>
      <c r="B210" s="99" t="s">
        <v>158</v>
      </c>
      <c r="C210" s="2" t="s">
        <v>44</v>
      </c>
      <c r="D210" s="8" t="s">
        <v>155</v>
      </c>
      <c r="E210" s="16" t="s">
        <v>45</v>
      </c>
      <c r="F210" s="16" t="s">
        <v>45</v>
      </c>
      <c r="G210" s="2">
        <v>1978</v>
      </c>
      <c r="H210" s="225">
        <v>1907000</v>
      </c>
      <c r="I210" s="226" t="s">
        <v>569</v>
      </c>
      <c r="J210" s="103" t="s">
        <v>173</v>
      </c>
      <c r="K210" s="99" t="s">
        <v>174</v>
      </c>
      <c r="L210" s="23" t="s">
        <v>689</v>
      </c>
      <c r="M210" s="23" t="s">
        <v>688</v>
      </c>
      <c r="N210" s="23" t="s">
        <v>690</v>
      </c>
      <c r="O210" s="101" t="s">
        <v>170</v>
      </c>
      <c r="P210" s="101" t="s">
        <v>671</v>
      </c>
      <c r="Q210" s="24" t="s">
        <v>671</v>
      </c>
      <c r="R210" s="24" t="s">
        <v>671</v>
      </c>
      <c r="S210" s="24" t="s">
        <v>671</v>
      </c>
      <c r="T210" s="24" t="s">
        <v>170</v>
      </c>
      <c r="U210" s="24" t="s">
        <v>671</v>
      </c>
      <c r="V210" s="24">
        <v>180</v>
      </c>
      <c r="W210" s="24">
        <v>1</v>
      </c>
      <c r="X210" s="24" t="s">
        <v>25</v>
      </c>
      <c r="Y210" s="24" t="s">
        <v>25</v>
      </c>
    </row>
    <row r="211" spans="1:25" s="104" customFormat="1" ht="44.25" customHeight="1">
      <c r="A211" s="23" t="s">
        <v>124</v>
      </c>
      <c r="B211" s="99" t="s">
        <v>159</v>
      </c>
      <c r="C211" s="2" t="s">
        <v>160</v>
      </c>
      <c r="D211" s="8" t="s">
        <v>155</v>
      </c>
      <c r="E211" s="16" t="s">
        <v>45</v>
      </c>
      <c r="F211" s="16" t="s">
        <v>45</v>
      </c>
      <c r="G211" s="2">
        <v>1905</v>
      </c>
      <c r="H211" s="225">
        <v>371000</v>
      </c>
      <c r="I211" s="226" t="s">
        <v>569</v>
      </c>
      <c r="J211" s="103" t="s">
        <v>691</v>
      </c>
      <c r="K211" s="99" t="s">
        <v>176</v>
      </c>
      <c r="L211" s="24" t="s">
        <v>692</v>
      </c>
      <c r="M211" s="24" t="s">
        <v>170</v>
      </c>
      <c r="N211" s="23" t="s">
        <v>693</v>
      </c>
      <c r="O211" s="101" t="s">
        <v>170</v>
      </c>
      <c r="P211" s="101" t="s">
        <v>694</v>
      </c>
      <c r="Q211" s="24" t="s">
        <v>671</v>
      </c>
      <c r="R211" s="24" t="s">
        <v>671</v>
      </c>
      <c r="S211" s="24" t="s">
        <v>671</v>
      </c>
      <c r="T211" s="24" t="s">
        <v>170</v>
      </c>
      <c r="U211" s="24" t="s">
        <v>170</v>
      </c>
      <c r="V211" s="24">
        <v>130</v>
      </c>
      <c r="W211" s="24">
        <v>1</v>
      </c>
      <c r="X211" s="24" t="s">
        <v>25</v>
      </c>
      <c r="Y211" s="24" t="s">
        <v>25</v>
      </c>
    </row>
    <row r="212" spans="1:25" s="104" customFormat="1" ht="44.25" customHeight="1">
      <c r="A212" s="23" t="s">
        <v>125</v>
      </c>
      <c r="B212" s="99" t="s">
        <v>161</v>
      </c>
      <c r="C212" s="2" t="s">
        <v>163</v>
      </c>
      <c r="D212" s="8" t="s">
        <v>155</v>
      </c>
      <c r="E212" s="16" t="s">
        <v>45</v>
      </c>
      <c r="F212" s="16" t="s">
        <v>45</v>
      </c>
      <c r="G212" s="2">
        <v>2018</v>
      </c>
      <c r="H212" s="227">
        <v>1217440.58</v>
      </c>
      <c r="I212" s="228" t="s">
        <v>681</v>
      </c>
      <c r="J212" s="103" t="s">
        <v>695</v>
      </c>
      <c r="K212" s="99" t="s">
        <v>169</v>
      </c>
      <c r="L212" s="24" t="s">
        <v>696</v>
      </c>
      <c r="M212" s="23" t="s">
        <v>697</v>
      </c>
      <c r="N212" s="23" t="s">
        <v>698</v>
      </c>
      <c r="O212" s="101" t="s">
        <v>170</v>
      </c>
      <c r="P212" s="101" t="s">
        <v>671</v>
      </c>
      <c r="Q212" s="24" t="s">
        <v>671</v>
      </c>
      <c r="R212" s="24" t="s">
        <v>671</v>
      </c>
      <c r="S212" s="24" t="s">
        <v>671</v>
      </c>
      <c r="T212" s="24" t="s">
        <v>671</v>
      </c>
      <c r="U212" s="24" t="s">
        <v>671</v>
      </c>
      <c r="V212" s="24">
        <v>60</v>
      </c>
      <c r="W212" s="24">
        <v>1</v>
      </c>
      <c r="X212" s="24" t="s">
        <v>25</v>
      </c>
      <c r="Y212" s="24" t="s">
        <v>25</v>
      </c>
    </row>
    <row r="213" spans="1:25" s="104" customFormat="1" ht="33.75" customHeight="1">
      <c r="A213" s="23" t="s">
        <v>126</v>
      </c>
      <c r="B213" s="99" t="s">
        <v>682</v>
      </c>
      <c r="C213" s="2" t="s">
        <v>163</v>
      </c>
      <c r="D213" s="8" t="s">
        <v>155</v>
      </c>
      <c r="E213" s="16" t="s">
        <v>45</v>
      </c>
      <c r="F213" s="16" t="s">
        <v>45</v>
      </c>
      <c r="G213" s="2">
        <v>2018</v>
      </c>
      <c r="H213" s="227">
        <v>157779.72</v>
      </c>
      <c r="I213" s="228" t="s">
        <v>570</v>
      </c>
      <c r="J213" s="103" t="s">
        <v>695</v>
      </c>
      <c r="K213" s="99" t="s">
        <v>169</v>
      </c>
      <c r="L213" s="24" t="s">
        <v>699</v>
      </c>
      <c r="M213" s="23"/>
      <c r="N213" s="23"/>
      <c r="O213" s="101" t="s">
        <v>700</v>
      </c>
      <c r="P213" s="101" t="s">
        <v>641</v>
      </c>
      <c r="Q213" s="101" t="s">
        <v>641</v>
      </c>
      <c r="R213" s="101" t="s">
        <v>641</v>
      </c>
      <c r="S213" s="101" t="s">
        <v>641</v>
      </c>
      <c r="T213" s="101" t="s">
        <v>641</v>
      </c>
      <c r="U213" s="101" t="s">
        <v>641</v>
      </c>
      <c r="V213" s="24">
        <v>1966.6</v>
      </c>
      <c r="W213" s="24"/>
      <c r="X213" s="24" t="s">
        <v>25</v>
      </c>
      <c r="Y213" s="24" t="s">
        <v>25</v>
      </c>
    </row>
    <row r="214" spans="1:25" s="104" customFormat="1" ht="33.75" customHeight="1">
      <c r="A214" s="23" t="s">
        <v>127</v>
      </c>
      <c r="B214" s="99" t="s">
        <v>162</v>
      </c>
      <c r="C214" s="2" t="s">
        <v>163</v>
      </c>
      <c r="D214" s="8" t="s">
        <v>155</v>
      </c>
      <c r="E214" s="16" t="s">
        <v>45</v>
      </c>
      <c r="F214" s="16" t="s">
        <v>45</v>
      </c>
      <c r="G214" s="2">
        <v>2000</v>
      </c>
      <c r="H214" s="227">
        <v>737513.97</v>
      </c>
      <c r="I214" s="228" t="s">
        <v>570</v>
      </c>
      <c r="J214" s="103" t="s">
        <v>168</v>
      </c>
      <c r="K214" s="99" t="s">
        <v>177</v>
      </c>
      <c r="L214" s="24" t="s">
        <v>696</v>
      </c>
      <c r="M214" s="24" t="s">
        <v>701</v>
      </c>
      <c r="N214" s="23" t="s">
        <v>702</v>
      </c>
      <c r="O214" s="101" t="s">
        <v>170</v>
      </c>
      <c r="P214" s="101" t="s">
        <v>671</v>
      </c>
      <c r="Q214" s="24" t="s">
        <v>671</v>
      </c>
      <c r="R214" s="24" t="s">
        <v>671</v>
      </c>
      <c r="S214" s="24" t="s">
        <v>671</v>
      </c>
      <c r="T214" s="24" t="s">
        <v>703</v>
      </c>
      <c r="U214" s="24" t="s">
        <v>671</v>
      </c>
      <c r="V214" s="24">
        <v>46.5</v>
      </c>
      <c r="W214" s="24">
        <v>1</v>
      </c>
      <c r="X214" s="24" t="s">
        <v>25</v>
      </c>
      <c r="Y214" s="24" t="s">
        <v>25</v>
      </c>
    </row>
    <row r="215" spans="1:25" s="104" customFormat="1" ht="33.75" customHeight="1">
      <c r="A215" s="23" t="s">
        <v>128</v>
      </c>
      <c r="B215" s="99" t="s">
        <v>164</v>
      </c>
      <c r="C215" s="2" t="s">
        <v>163</v>
      </c>
      <c r="D215" s="8" t="s">
        <v>155</v>
      </c>
      <c r="E215" s="16" t="s">
        <v>45</v>
      </c>
      <c r="F215" s="16" t="s">
        <v>45</v>
      </c>
      <c r="G215" s="2">
        <v>1990</v>
      </c>
      <c r="H215" s="53">
        <v>182145</v>
      </c>
      <c r="I215" s="61" t="s">
        <v>570</v>
      </c>
      <c r="J215" s="103" t="s">
        <v>175</v>
      </c>
      <c r="K215" s="99" t="s">
        <v>178</v>
      </c>
      <c r="L215" s="24" t="s">
        <v>696</v>
      </c>
      <c r="M215" s="24" t="s">
        <v>704</v>
      </c>
      <c r="N215" s="24" t="s">
        <v>705</v>
      </c>
      <c r="O215" s="23" t="s">
        <v>706</v>
      </c>
      <c r="P215" s="101" t="s">
        <v>671</v>
      </c>
      <c r="Q215" s="24" t="s">
        <v>671</v>
      </c>
      <c r="R215" s="24" t="s">
        <v>671</v>
      </c>
      <c r="S215" s="24" t="s">
        <v>671</v>
      </c>
      <c r="T215" s="24" t="s">
        <v>170</v>
      </c>
      <c r="U215" s="24" t="s">
        <v>671</v>
      </c>
      <c r="V215" s="149"/>
      <c r="W215" s="24">
        <v>1</v>
      </c>
      <c r="X215" s="24" t="s">
        <v>25</v>
      </c>
      <c r="Y215" s="24" t="s">
        <v>25</v>
      </c>
    </row>
    <row r="216" spans="1:25" s="104" customFormat="1" ht="33.75" customHeight="1">
      <c r="A216" s="23" t="s">
        <v>129</v>
      </c>
      <c r="B216" s="99" t="s">
        <v>165</v>
      </c>
      <c r="C216" s="2" t="s">
        <v>163</v>
      </c>
      <c r="D216" s="8" t="s">
        <v>155</v>
      </c>
      <c r="E216" s="16" t="s">
        <v>45</v>
      </c>
      <c r="F216" s="16" t="s">
        <v>45</v>
      </c>
      <c r="G216" s="2">
        <v>1997</v>
      </c>
      <c r="H216" s="53">
        <v>40171</v>
      </c>
      <c r="I216" s="61" t="s">
        <v>570</v>
      </c>
      <c r="J216" s="103" t="s">
        <v>175</v>
      </c>
      <c r="K216" s="99" t="s">
        <v>179</v>
      </c>
      <c r="L216" s="24" t="s">
        <v>707</v>
      </c>
      <c r="M216" s="24" t="s">
        <v>704</v>
      </c>
      <c r="N216" s="24" t="s">
        <v>705</v>
      </c>
      <c r="O216" s="150" t="s">
        <v>170</v>
      </c>
      <c r="P216" s="101" t="s">
        <v>671</v>
      </c>
      <c r="Q216" s="24" t="s">
        <v>671</v>
      </c>
      <c r="R216" s="24" t="s">
        <v>671</v>
      </c>
      <c r="S216" s="24" t="s">
        <v>671</v>
      </c>
      <c r="T216" s="24" t="s">
        <v>170</v>
      </c>
      <c r="U216" s="24" t="s">
        <v>671</v>
      </c>
      <c r="V216" s="149"/>
      <c r="W216" s="24">
        <v>1</v>
      </c>
      <c r="X216" s="24" t="s">
        <v>25</v>
      </c>
      <c r="Y216" s="24" t="s">
        <v>25</v>
      </c>
    </row>
    <row r="217" spans="1:25" s="104" customFormat="1" ht="33.75" customHeight="1">
      <c r="A217" s="23" t="s">
        <v>130</v>
      </c>
      <c r="B217" s="99" t="s">
        <v>164</v>
      </c>
      <c r="C217" s="2" t="s">
        <v>163</v>
      </c>
      <c r="D217" s="8" t="s">
        <v>155</v>
      </c>
      <c r="E217" s="16" t="s">
        <v>45</v>
      </c>
      <c r="F217" s="16" t="s">
        <v>45</v>
      </c>
      <c r="G217" s="2">
        <v>1997</v>
      </c>
      <c r="H217" s="53">
        <v>111145.19</v>
      </c>
      <c r="I217" s="61" t="s">
        <v>570</v>
      </c>
      <c r="J217" s="103" t="s">
        <v>175</v>
      </c>
      <c r="K217" s="99" t="s">
        <v>180</v>
      </c>
      <c r="L217" s="24" t="s">
        <v>708</v>
      </c>
      <c r="M217" s="24" t="s">
        <v>704</v>
      </c>
      <c r="N217" s="24" t="s">
        <v>709</v>
      </c>
      <c r="O217" s="150" t="s">
        <v>170</v>
      </c>
      <c r="P217" s="101" t="s">
        <v>671</v>
      </c>
      <c r="Q217" s="24" t="s">
        <v>671</v>
      </c>
      <c r="R217" s="24" t="s">
        <v>671</v>
      </c>
      <c r="S217" s="24" t="s">
        <v>671</v>
      </c>
      <c r="T217" s="24" t="s">
        <v>170</v>
      </c>
      <c r="U217" s="24" t="s">
        <v>671</v>
      </c>
      <c r="V217" s="149"/>
      <c r="W217" s="24">
        <v>1</v>
      </c>
      <c r="X217" s="24" t="s">
        <v>25</v>
      </c>
      <c r="Y217" s="24" t="s">
        <v>25</v>
      </c>
    </row>
    <row r="218" spans="1:25" s="104" customFormat="1" ht="33.75" customHeight="1">
      <c r="A218" s="23" t="s">
        <v>131</v>
      </c>
      <c r="B218" s="99" t="s">
        <v>164</v>
      </c>
      <c r="C218" s="2" t="s">
        <v>163</v>
      </c>
      <c r="D218" s="8" t="s">
        <v>155</v>
      </c>
      <c r="E218" s="16" t="s">
        <v>45</v>
      </c>
      <c r="F218" s="16" t="s">
        <v>45</v>
      </c>
      <c r="G218" s="2">
        <v>1970</v>
      </c>
      <c r="H218" s="53">
        <v>25107.56</v>
      </c>
      <c r="I218" s="61" t="s">
        <v>570</v>
      </c>
      <c r="J218" s="103" t="s">
        <v>175</v>
      </c>
      <c r="K218" s="99" t="s">
        <v>181</v>
      </c>
      <c r="L218" s="24" t="s">
        <v>710</v>
      </c>
      <c r="M218" s="24" t="s">
        <v>704</v>
      </c>
      <c r="N218" s="24" t="s">
        <v>705</v>
      </c>
      <c r="O218" s="150" t="s">
        <v>170</v>
      </c>
      <c r="P218" s="101" t="s">
        <v>671</v>
      </c>
      <c r="Q218" s="24" t="s">
        <v>671</v>
      </c>
      <c r="R218" s="24" t="s">
        <v>671</v>
      </c>
      <c r="S218" s="24" t="s">
        <v>671</v>
      </c>
      <c r="T218" s="24" t="s">
        <v>170</v>
      </c>
      <c r="U218" s="24" t="s">
        <v>671</v>
      </c>
      <c r="V218" s="149"/>
      <c r="W218" s="24">
        <v>1</v>
      </c>
      <c r="X218" s="24" t="s">
        <v>25</v>
      </c>
      <c r="Y218" s="24" t="s">
        <v>25</v>
      </c>
    </row>
    <row r="219" spans="1:25" s="104" customFormat="1" ht="33.75" customHeight="1">
      <c r="A219" s="23" t="s">
        <v>132</v>
      </c>
      <c r="B219" s="99" t="s">
        <v>166</v>
      </c>
      <c r="C219" s="2" t="s">
        <v>163</v>
      </c>
      <c r="D219" s="8" t="s">
        <v>155</v>
      </c>
      <c r="E219" s="16" t="s">
        <v>45</v>
      </c>
      <c r="F219" s="16" t="s">
        <v>45</v>
      </c>
      <c r="G219" s="2">
        <v>1978</v>
      </c>
      <c r="H219" s="53">
        <v>24428</v>
      </c>
      <c r="I219" s="61" t="s">
        <v>570</v>
      </c>
      <c r="J219" s="103" t="s">
        <v>182</v>
      </c>
      <c r="K219" s="99" t="s">
        <v>174</v>
      </c>
      <c r="L219" s="24" t="s">
        <v>707</v>
      </c>
      <c r="M219" s="24" t="s">
        <v>704</v>
      </c>
      <c r="N219" s="24" t="s">
        <v>711</v>
      </c>
      <c r="O219" s="150" t="s">
        <v>170</v>
      </c>
      <c r="P219" s="101" t="s">
        <v>671</v>
      </c>
      <c r="Q219" s="24" t="s">
        <v>671</v>
      </c>
      <c r="R219" s="24" t="s">
        <v>671</v>
      </c>
      <c r="S219" s="24" t="s">
        <v>671</v>
      </c>
      <c r="T219" s="24" t="s">
        <v>170</v>
      </c>
      <c r="U219" s="24" t="s">
        <v>671</v>
      </c>
      <c r="V219" s="24">
        <v>22</v>
      </c>
      <c r="W219" s="24">
        <v>1</v>
      </c>
      <c r="X219" s="24" t="s">
        <v>25</v>
      </c>
      <c r="Y219" s="24" t="s">
        <v>25</v>
      </c>
    </row>
    <row r="220" spans="1:25" s="104" customFormat="1" ht="33.75" customHeight="1">
      <c r="A220" s="23" t="s">
        <v>133</v>
      </c>
      <c r="B220" s="99" t="s">
        <v>167</v>
      </c>
      <c r="C220" s="2" t="s">
        <v>163</v>
      </c>
      <c r="D220" s="8" t="s">
        <v>155</v>
      </c>
      <c r="E220" s="16" t="s">
        <v>45</v>
      </c>
      <c r="F220" s="16" t="s">
        <v>45</v>
      </c>
      <c r="G220" s="2">
        <v>1980</v>
      </c>
      <c r="H220" s="53">
        <v>31495</v>
      </c>
      <c r="I220" s="61" t="s">
        <v>570</v>
      </c>
      <c r="J220" s="103" t="s">
        <v>175</v>
      </c>
      <c r="K220" s="99" t="s">
        <v>183</v>
      </c>
      <c r="L220" s="24" t="s">
        <v>707</v>
      </c>
      <c r="M220" s="24" t="s">
        <v>704</v>
      </c>
      <c r="N220" s="24" t="s">
        <v>712</v>
      </c>
      <c r="O220" s="150" t="s">
        <v>170</v>
      </c>
      <c r="P220" s="101" t="s">
        <v>671</v>
      </c>
      <c r="Q220" s="24" t="s">
        <v>671</v>
      </c>
      <c r="R220" s="24" t="s">
        <v>671</v>
      </c>
      <c r="S220" s="24" t="s">
        <v>671</v>
      </c>
      <c r="T220" s="24" t="s">
        <v>170</v>
      </c>
      <c r="U220" s="24" t="s">
        <v>671</v>
      </c>
      <c r="V220" s="149"/>
      <c r="W220" s="24">
        <v>1</v>
      </c>
      <c r="X220" s="24" t="s">
        <v>25</v>
      </c>
      <c r="Y220" s="24" t="s">
        <v>25</v>
      </c>
    </row>
    <row r="221" spans="1:25" s="104" customFormat="1" ht="33.75" customHeight="1">
      <c r="A221" s="23" t="s">
        <v>134</v>
      </c>
      <c r="B221" s="99" t="s">
        <v>165</v>
      </c>
      <c r="C221" s="2" t="s">
        <v>163</v>
      </c>
      <c r="D221" s="8" t="s">
        <v>155</v>
      </c>
      <c r="E221" s="16" t="s">
        <v>45</v>
      </c>
      <c r="F221" s="16" t="s">
        <v>45</v>
      </c>
      <c r="G221" s="2">
        <v>1983</v>
      </c>
      <c r="H221" s="53">
        <v>90931.57</v>
      </c>
      <c r="I221" s="61" t="s">
        <v>570</v>
      </c>
      <c r="J221" s="103" t="s">
        <v>175</v>
      </c>
      <c r="K221" s="99" t="s">
        <v>184</v>
      </c>
      <c r="L221" s="24" t="s">
        <v>707</v>
      </c>
      <c r="M221" s="24" t="s">
        <v>704</v>
      </c>
      <c r="N221" s="24" t="s">
        <v>705</v>
      </c>
      <c r="O221" s="150" t="s">
        <v>170</v>
      </c>
      <c r="P221" s="101" t="s">
        <v>671</v>
      </c>
      <c r="Q221" s="24" t="s">
        <v>671</v>
      </c>
      <c r="R221" s="24" t="s">
        <v>671</v>
      </c>
      <c r="S221" s="24" t="s">
        <v>671</v>
      </c>
      <c r="T221" s="24" t="s">
        <v>170</v>
      </c>
      <c r="U221" s="24" t="s">
        <v>671</v>
      </c>
      <c r="V221" s="149"/>
      <c r="W221" s="24">
        <v>1</v>
      </c>
      <c r="X221" s="24" t="s">
        <v>25</v>
      </c>
      <c r="Y221" s="24" t="s">
        <v>25</v>
      </c>
    </row>
    <row r="222" spans="1:25" s="104" customFormat="1" ht="33.75" customHeight="1">
      <c r="A222" s="23" t="s">
        <v>135</v>
      </c>
      <c r="B222" s="99" t="s">
        <v>167</v>
      </c>
      <c r="C222" s="2" t="s">
        <v>163</v>
      </c>
      <c r="D222" s="8" t="s">
        <v>155</v>
      </c>
      <c r="E222" s="16" t="s">
        <v>45</v>
      </c>
      <c r="F222" s="16" t="s">
        <v>45</v>
      </c>
      <c r="G222" s="2">
        <v>1989</v>
      </c>
      <c r="H222" s="53">
        <v>3013</v>
      </c>
      <c r="I222" s="61" t="s">
        <v>570</v>
      </c>
      <c r="J222" s="103" t="s">
        <v>175</v>
      </c>
      <c r="K222" s="99" t="s">
        <v>185</v>
      </c>
      <c r="L222" s="24" t="s">
        <v>707</v>
      </c>
      <c r="M222" s="24" t="s">
        <v>704</v>
      </c>
      <c r="N222" s="24" t="s">
        <v>705</v>
      </c>
      <c r="O222" s="150" t="s">
        <v>170</v>
      </c>
      <c r="P222" s="101" t="s">
        <v>671</v>
      </c>
      <c r="Q222" s="24" t="s">
        <v>671</v>
      </c>
      <c r="R222" s="24" t="s">
        <v>671</v>
      </c>
      <c r="S222" s="24" t="s">
        <v>671</v>
      </c>
      <c r="T222" s="24" t="s">
        <v>170</v>
      </c>
      <c r="U222" s="24" t="s">
        <v>671</v>
      </c>
      <c r="V222" s="149"/>
      <c r="W222" s="24">
        <v>1</v>
      </c>
      <c r="X222" s="24" t="s">
        <v>25</v>
      </c>
      <c r="Y222" s="24" t="s">
        <v>25</v>
      </c>
    </row>
    <row r="223" spans="1:25" s="104" customFormat="1" ht="33.75" customHeight="1">
      <c r="A223" s="23" t="s">
        <v>136</v>
      </c>
      <c r="B223" s="99" t="s">
        <v>167</v>
      </c>
      <c r="C223" s="2" t="s">
        <v>163</v>
      </c>
      <c r="D223" s="8" t="s">
        <v>155</v>
      </c>
      <c r="E223" s="16" t="s">
        <v>45</v>
      </c>
      <c r="F223" s="16" t="s">
        <v>45</v>
      </c>
      <c r="G223" s="2">
        <v>1980</v>
      </c>
      <c r="H223" s="53">
        <v>11884</v>
      </c>
      <c r="I223" s="61" t="s">
        <v>570</v>
      </c>
      <c r="J223" s="103" t="s">
        <v>175</v>
      </c>
      <c r="K223" s="99" t="s">
        <v>186</v>
      </c>
      <c r="L223" s="24" t="s">
        <v>707</v>
      </c>
      <c r="M223" s="24" t="s">
        <v>704</v>
      </c>
      <c r="N223" s="24" t="s">
        <v>705</v>
      </c>
      <c r="O223" s="150" t="s">
        <v>170</v>
      </c>
      <c r="P223" s="101" t="s">
        <v>671</v>
      </c>
      <c r="Q223" s="24" t="s">
        <v>671</v>
      </c>
      <c r="R223" s="24" t="s">
        <v>671</v>
      </c>
      <c r="S223" s="24" t="s">
        <v>671</v>
      </c>
      <c r="T223" s="24" t="s">
        <v>170</v>
      </c>
      <c r="U223" s="24" t="s">
        <v>671</v>
      </c>
      <c r="V223" s="149"/>
      <c r="W223" s="24">
        <v>1</v>
      </c>
      <c r="X223" s="24" t="s">
        <v>25</v>
      </c>
      <c r="Y223" s="24" t="s">
        <v>25</v>
      </c>
    </row>
    <row r="224" spans="1:25" s="104" customFormat="1" ht="33.75" customHeight="1">
      <c r="A224" s="23" t="s">
        <v>137</v>
      </c>
      <c r="B224" s="99" t="s">
        <v>167</v>
      </c>
      <c r="C224" s="2" t="s">
        <v>163</v>
      </c>
      <c r="D224" s="8" t="s">
        <v>155</v>
      </c>
      <c r="E224" s="16" t="s">
        <v>45</v>
      </c>
      <c r="F224" s="16" t="s">
        <v>45</v>
      </c>
      <c r="G224" s="2">
        <v>1975</v>
      </c>
      <c r="H224" s="53">
        <v>97995</v>
      </c>
      <c r="I224" s="61" t="s">
        <v>570</v>
      </c>
      <c r="J224" s="103" t="s">
        <v>175</v>
      </c>
      <c r="K224" s="99" t="s">
        <v>187</v>
      </c>
      <c r="L224" s="24" t="s">
        <v>707</v>
      </c>
      <c r="M224" s="24" t="s">
        <v>713</v>
      </c>
      <c r="N224" s="24" t="s">
        <v>709</v>
      </c>
      <c r="O224" s="148" t="s">
        <v>714</v>
      </c>
      <c r="P224" s="101" t="s">
        <v>671</v>
      </c>
      <c r="Q224" s="24" t="s">
        <v>671</v>
      </c>
      <c r="R224" s="24" t="s">
        <v>671</v>
      </c>
      <c r="S224" s="24" t="s">
        <v>671</v>
      </c>
      <c r="T224" s="24" t="s">
        <v>170</v>
      </c>
      <c r="U224" s="24" t="s">
        <v>671</v>
      </c>
      <c r="V224" s="149"/>
      <c r="W224" s="24">
        <v>1</v>
      </c>
      <c r="X224" s="24" t="s">
        <v>25</v>
      </c>
      <c r="Y224" s="24" t="s">
        <v>25</v>
      </c>
    </row>
    <row r="225" spans="1:25" s="104" customFormat="1" ht="33.75" customHeight="1">
      <c r="A225" s="23" t="s">
        <v>138</v>
      </c>
      <c r="B225" s="99" t="s">
        <v>167</v>
      </c>
      <c r="C225" s="2" t="s">
        <v>163</v>
      </c>
      <c r="D225" s="8" t="s">
        <v>155</v>
      </c>
      <c r="E225" s="16" t="s">
        <v>45</v>
      </c>
      <c r="F225" s="16" t="s">
        <v>45</v>
      </c>
      <c r="G225" s="2">
        <v>1981</v>
      </c>
      <c r="H225" s="53">
        <v>75304</v>
      </c>
      <c r="I225" s="61" t="s">
        <v>570</v>
      </c>
      <c r="J225" s="103" t="s">
        <v>175</v>
      </c>
      <c r="K225" s="99" t="s">
        <v>188</v>
      </c>
      <c r="L225" s="24" t="s">
        <v>707</v>
      </c>
      <c r="M225" s="24" t="s">
        <v>713</v>
      </c>
      <c r="N225" s="24" t="s">
        <v>712</v>
      </c>
      <c r="O225" s="150" t="s">
        <v>170</v>
      </c>
      <c r="P225" s="101" t="s">
        <v>671</v>
      </c>
      <c r="Q225" s="24" t="s">
        <v>671</v>
      </c>
      <c r="R225" s="24" t="s">
        <v>671</v>
      </c>
      <c r="S225" s="24" t="s">
        <v>671</v>
      </c>
      <c r="T225" s="24" t="s">
        <v>170</v>
      </c>
      <c r="U225" s="24" t="s">
        <v>715</v>
      </c>
      <c r="V225" s="149"/>
      <c r="W225" s="24">
        <v>1</v>
      </c>
      <c r="X225" s="24" t="s">
        <v>25</v>
      </c>
      <c r="Y225" s="24" t="s">
        <v>25</v>
      </c>
    </row>
    <row r="226" spans="1:25" s="104" customFormat="1" ht="33.75" customHeight="1">
      <c r="A226" s="23" t="s">
        <v>139</v>
      </c>
      <c r="B226" s="99" t="s">
        <v>167</v>
      </c>
      <c r="C226" s="2" t="s">
        <v>163</v>
      </c>
      <c r="D226" s="8" t="s">
        <v>155</v>
      </c>
      <c r="E226" s="16" t="s">
        <v>45</v>
      </c>
      <c r="F226" s="16" t="s">
        <v>45</v>
      </c>
      <c r="G226" s="2">
        <v>1992</v>
      </c>
      <c r="H226" s="53">
        <v>15103</v>
      </c>
      <c r="I226" s="61" t="s">
        <v>570</v>
      </c>
      <c r="J226" s="103" t="s">
        <v>175</v>
      </c>
      <c r="K226" s="99" t="s">
        <v>189</v>
      </c>
      <c r="L226" s="24" t="s">
        <v>716</v>
      </c>
      <c r="M226" s="24" t="s">
        <v>704</v>
      </c>
      <c r="N226" s="24" t="s">
        <v>717</v>
      </c>
      <c r="O226" s="150" t="s">
        <v>170</v>
      </c>
      <c r="P226" s="101" t="s">
        <v>671</v>
      </c>
      <c r="Q226" s="24" t="s">
        <v>671</v>
      </c>
      <c r="R226" s="24" t="s">
        <v>671</v>
      </c>
      <c r="S226" s="24" t="s">
        <v>671</v>
      </c>
      <c r="T226" s="24" t="s">
        <v>170</v>
      </c>
      <c r="U226" s="24" t="s">
        <v>671</v>
      </c>
      <c r="V226" s="149"/>
      <c r="W226" s="24">
        <v>1</v>
      </c>
      <c r="X226" s="24" t="s">
        <v>25</v>
      </c>
      <c r="Y226" s="24" t="s">
        <v>25</v>
      </c>
    </row>
    <row r="227" spans="1:25" s="100" customFormat="1" ht="18" customHeight="1">
      <c r="A227" s="272" t="s">
        <v>0</v>
      </c>
      <c r="B227" s="272"/>
      <c r="C227" s="272"/>
      <c r="D227" s="272"/>
      <c r="E227" s="272"/>
      <c r="F227" s="272"/>
      <c r="G227" s="272"/>
      <c r="H227" s="128">
        <f>SUM(H208:H226)</f>
        <v>9585456.59</v>
      </c>
      <c r="I227" s="128"/>
      <c r="J227" s="129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</row>
    <row r="228" ht="15.75" thickBot="1"/>
    <row r="229" spans="6:8" ht="26.25" customHeight="1" thickBot="1">
      <c r="F229" s="257" t="s">
        <v>572</v>
      </c>
      <c r="G229" s="258"/>
      <c r="H229" s="229">
        <f>H227+H206+H203+H200+H193+H189</f>
        <v>120171241.58999996</v>
      </c>
    </row>
  </sheetData>
  <sheetProtection/>
  <mergeCells count="32">
    <mergeCell ref="X3:X4"/>
    <mergeCell ref="Y3:Y4"/>
    <mergeCell ref="L3:N3"/>
    <mergeCell ref="O3:O4"/>
    <mergeCell ref="P3:U3"/>
    <mergeCell ref="V3:V4"/>
    <mergeCell ref="W3:W4"/>
    <mergeCell ref="J3:J4"/>
    <mergeCell ref="K3:K4"/>
    <mergeCell ref="A1:D1"/>
    <mergeCell ref="C3:C4"/>
    <mergeCell ref="A5:E5"/>
    <mergeCell ref="E3:E4"/>
    <mergeCell ref="B3:B4"/>
    <mergeCell ref="G3:G4"/>
    <mergeCell ref="D3:D4"/>
    <mergeCell ref="I3:I4"/>
    <mergeCell ref="A200:G200"/>
    <mergeCell ref="A194:G194"/>
    <mergeCell ref="A227:G227"/>
    <mergeCell ref="A204:G204"/>
    <mergeCell ref="A206:G206"/>
    <mergeCell ref="A3:A4"/>
    <mergeCell ref="H3:H4"/>
    <mergeCell ref="F229:G229"/>
    <mergeCell ref="A190:G190"/>
    <mergeCell ref="A201:G201"/>
    <mergeCell ref="A203:G203"/>
    <mergeCell ref="A189:G189"/>
    <mergeCell ref="F3:F4"/>
    <mergeCell ref="A207:G207"/>
    <mergeCell ref="A193:G19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41" r:id="rId1"/>
  <headerFooter alignWithMargins="0">
    <oddFooter>&amp;CStrona &amp;P z &amp;N</oddFooter>
  </headerFooter>
  <rowBreaks count="4" manualBreakCount="4">
    <brk id="60" max="22" man="1"/>
    <brk id="126" max="22" man="1"/>
    <brk id="171" max="22" man="1"/>
    <brk id="20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44"/>
  <sheetViews>
    <sheetView zoomScaleSheetLayoutView="85" zoomScalePageLayoutView="0" workbookViewId="0" topLeftCell="A184">
      <selection activeCell="D226" sqref="D226"/>
    </sheetView>
  </sheetViews>
  <sheetFormatPr defaultColWidth="9.140625" defaultRowHeight="12.75"/>
  <cols>
    <col min="1" max="1" width="4.57421875" style="19" customWidth="1"/>
    <col min="2" max="2" width="62.140625" style="22" customWidth="1"/>
    <col min="3" max="3" width="11.8515625" style="26" customWidth="1"/>
    <col min="4" max="4" width="23.140625" style="41" customWidth="1"/>
    <col min="5" max="5" width="12.140625" style="0" bestFit="1" customWidth="1"/>
  </cols>
  <sheetData>
    <row r="1" spans="1:4" s="5" customFormat="1" ht="21" customHeight="1" thickBot="1">
      <c r="A1" s="250" t="s">
        <v>32</v>
      </c>
      <c r="B1" s="251"/>
      <c r="C1" s="252"/>
      <c r="D1" s="40"/>
    </row>
    <row r="2" ht="21" customHeight="1"/>
    <row r="3" spans="1:4" ht="24.75" customHeight="1">
      <c r="A3" s="290" t="s">
        <v>35</v>
      </c>
      <c r="B3" s="290"/>
      <c r="C3" s="290"/>
      <c r="D3" s="290"/>
    </row>
    <row r="4" spans="1:4" ht="21" customHeight="1">
      <c r="A4" s="289" t="s">
        <v>1</v>
      </c>
      <c r="B4" s="289"/>
      <c r="C4" s="289"/>
      <c r="D4" s="289"/>
    </row>
    <row r="5" spans="1:4" ht="27.75" customHeight="1">
      <c r="A5" s="45" t="s">
        <v>11</v>
      </c>
      <c r="B5" s="45" t="s">
        <v>12</v>
      </c>
      <c r="C5" s="47" t="s">
        <v>13</v>
      </c>
      <c r="D5" s="42" t="s">
        <v>14</v>
      </c>
    </row>
    <row r="6" spans="1:4" s="6" customFormat="1" ht="21" customHeight="1">
      <c r="A6" s="164" t="s">
        <v>50</v>
      </c>
      <c r="B6" s="112" t="s">
        <v>582</v>
      </c>
      <c r="C6" s="9">
        <v>2017</v>
      </c>
      <c r="D6" s="179">
        <v>2583</v>
      </c>
    </row>
    <row r="7" spans="1:4" s="6" customFormat="1" ht="21" customHeight="1">
      <c r="A7" s="164" t="s">
        <v>51</v>
      </c>
      <c r="B7" s="112" t="s">
        <v>583</v>
      </c>
      <c r="C7" s="9">
        <v>2017</v>
      </c>
      <c r="D7" s="179">
        <v>3239</v>
      </c>
    </row>
    <row r="8" spans="1:4" s="6" customFormat="1" ht="21" customHeight="1">
      <c r="A8" s="164" t="s">
        <v>52</v>
      </c>
      <c r="B8" s="112" t="s">
        <v>584</v>
      </c>
      <c r="C8" s="9">
        <v>2017</v>
      </c>
      <c r="D8" s="179">
        <v>3500</v>
      </c>
    </row>
    <row r="9" spans="1:4" s="6" customFormat="1" ht="21" customHeight="1">
      <c r="A9" s="164" t="s">
        <v>124</v>
      </c>
      <c r="B9" s="112" t="s">
        <v>600</v>
      </c>
      <c r="C9" s="9">
        <v>2018</v>
      </c>
      <c r="D9" s="179">
        <v>8917.5</v>
      </c>
    </row>
    <row r="10" spans="1:4" s="6" customFormat="1" ht="21" customHeight="1">
      <c r="A10" s="164" t="s">
        <v>125</v>
      </c>
      <c r="B10" s="112" t="s">
        <v>601</v>
      </c>
      <c r="C10" s="9">
        <v>2018</v>
      </c>
      <c r="D10" s="179">
        <v>2351</v>
      </c>
    </row>
    <row r="11" spans="1:4" s="6" customFormat="1" ht="21" customHeight="1">
      <c r="A11" s="164" t="s">
        <v>126</v>
      </c>
      <c r="B11" s="112" t="s">
        <v>602</v>
      </c>
      <c r="C11" s="9">
        <v>2018</v>
      </c>
      <c r="D11" s="179">
        <v>8242.23</v>
      </c>
    </row>
    <row r="12" spans="1:4" s="6" customFormat="1" ht="21" customHeight="1">
      <c r="A12" s="164" t="s">
        <v>127</v>
      </c>
      <c r="B12" s="112" t="s">
        <v>603</v>
      </c>
      <c r="C12" s="9">
        <v>2018</v>
      </c>
      <c r="D12" s="179">
        <v>2499.74</v>
      </c>
    </row>
    <row r="13" spans="1:4" s="6" customFormat="1" ht="21" customHeight="1">
      <c r="A13" s="164" t="s">
        <v>128</v>
      </c>
      <c r="B13" s="112" t="s">
        <v>604</v>
      </c>
      <c r="C13" s="9">
        <v>2018</v>
      </c>
      <c r="D13" s="179">
        <v>1958.16</v>
      </c>
    </row>
    <row r="14" spans="1:4" s="6" customFormat="1" ht="21" customHeight="1">
      <c r="A14" s="164" t="s">
        <v>129</v>
      </c>
      <c r="B14" s="112" t="s">
        <v>795</v>
      </c>
      <c r="C14" s="9">
        <v>2019</v>
      </c>
      <c r="D14" s="179">
        <v>2891.61</v>
      </c>
    </row>
    <row r="15" spans="1:4" s="6" customFormat="1" ht="21" customHeight="1">
      <c r="A15" s="164" t="s">
        <v>130</v>
      </c>
      <c r="B15" s="112" t="s">
        <v>796</v>
      </c>
      <c r="C15" s="9">
        <v>2019</v>
      </c>
      <c r="D15" s="179">
        <v>9227.5</v>
      </c>
    </row>
    <row r="16" spans="1:4" s="6" customFormat="1" ht="21" customHeight="1">
      <c r="A16" s="164" t="s">
        <v>131</v>
      </c>
      <c r="B16" s="112" t="s">
        <v>797</v>
      </c>
      <c r="C16" s="9">
        <v>2019</v>
      </c>
      <c r="D16" s="179">
        <v>2843.7</v>
      </c>
    </row>
    <row r="17" spans="1:4" s="6" customFormat="1" ht="21" customHeight="1">
      <c r="A17" s="164" t="s">
        <v>132</v>
      </c>
      <c r="B17" s="112" t="s">
        <v>822</v>
      </c>
      <c r="C17" s="9">
        <v>2020</v>
      </c>
      <c r="D17" s="179">
        <v>2601.67</v>
      </c>
    </row>
    <row r="18" spans="1:4" s="6" customFormat="1" ht="21" customHeight="1">
      <c r="A18" s="164" t="s">
        <v>133</v>
      </c>
      <c r="B18" s="112" t="s">
        <v>823</v>
      </c>
      <c r="C18" s="9">
        <v>2020</v>
      </c>
      <c r="D18" s="174">
        <v>2500</v>
      </c>
    </row>
    <row r="19" spans="1:4" s="6" customFormat="1" ht="21" customHeight="1">
      <c r="A19" s="164" t="s">
        <v>134</v>
      </c>
      <c r="B19" s="112" t="s">
        <v>824</v>
      </c>
      <c r="C19" s="9">
        <v>2020</v>
      </c>
      <c r="D19" s="179">
        <v>14083.5</v>
      </c>
    </row>
    <row r="20" spans="1:4" s="6" customFormat="1" ht="21" customHeight="1">
      <c r="A20" s="164" t="s">
        <v>135</v>
      </c>
      <c r="B20" s="112" t="s">
        <v>825</v>
      </c>
      <c r="C20" s="9">
        <v>2020</v>
      </c>
      <c r="D20" s="179">
        <v>3001.2</v>
      </c>
    </row>
    <row r="21" spans="1:4" s="6" customFormat="1" ht="30" customHeight="1">
      <c r="A21" s="164" t="s">
        <v>136</v>
      </c>
      <c r="B21" s="112" t="s">
        <v>837</v>
      </c>
      <c r="C21" s="9">
        <v>2021</v>
      </c>
      <c r="D21" s="179">
        <v>4436.61</v>
      </c>
    </row>
    <row r="22" spans="1:4" s="6" customFormat="1" ht="21" customHeight="1">
      <c r="A22" s="164" t="s">
        <v>137</v>
      </c>
      <c r="B22" s="112" t="s">
        <v>838</v>
      </c>
      <c r="C22" s="9">
        <v>2021</v>
      </c>
      <c r="D22" s="179">
        <v>2221.38</v>
      </c>
    </row>
    <row r="23" spans="1:4" s="6" customFormat="1" ht="40.5" customHeight="1">
      <c r="A23" s="164" t="s">
        <v>138</v>
      </c>
      <c r="B23" s="112" t="s">
        <v>839</v>
      </c>
      <c r="C23" s="9">
        <v>2021</v>
      </c>
      <c r="D23" s="179">
        <v>9978</v>
      </c>
    </row>
    <row r="24" spans="1:4" s="6" customFormat="1" ht="21" customHeight="1">
      <c r="A24" s="164" t="s">
        <v>139</v>
      </c>
      <c r="B24" s="112" t="s">
        <v>840</v>
      </c>
      <c r="C24" s="9">
        <v>2021</v>
      </c>
      <c r="D24" s="179">
        <v>3087.3</v>
      </c>
    </row>
    <row r="25" spans="1:4" s="6" customFormat="1" ht="40.5" customHeight="1">
      <c r="A25" s="164" t="s">
        <v>140</v>
      </c>
      <c r="B25" s="112" t="s">
        <v>841</v>
      </c>
      <c r="C25" s="9">
        <v>2021</v>
      </c>
      <c r="D25" s="179">
        <v>4538.7</v>
      </c>
    </row>
    <row r="26" spans="1:4" s="6" customFormat="1" ht="33.75" customHeight="1">
      <c r="A26" s="164" t="s">
        <v>141</v>
      </c>
      <c r="B26" s="112" t="s">
        <v>1337</v>
      </c>
      <c r="C26" s="9">
        <v>2022</v>
      </c>
      <c r="D26" s="179">
        <v>3253.35</v>
      </c>
    </row>
    <row r="27" spans="1:4" s="6" customFormat="1" ht="37.5" customHeight="1">
      <c r="A27" s="164" t="s">
        <v>142</v>
      </c>
      <c r="B27" s="112" t="s">
        <v>1338</v>
      </c>
      <c r="C27" s="9">
        <v>2022</v>
      </c>
      <c r="D27" s="179">
        <v>3838.35</v>
      </c>
    </row>
    <row r="28" spans="1:4" s="6" customFormat="1" ht="21" customHeight="1">
      <c r="A28" s="164" t="s">
        <v>143</v>
      </c>
      <c r="B28" s="112" t="s">
        <v>1339</v>
      </c>
      <c r="C28" s="9">
        <v>2022</v>
      </c>
      <c r="D28" s="179">
        <v>2681.4</v>
      </c>
    </row>
    <row r="29" spans="1:4" s="6" customFormat="1" ht="36" customHeight="1">
      <c r="A29" s="164" t="s">
        <v>144</v>
      </c>
      <c r="B29" s="112" t="s">
        <v>1340</v>
      </c>
      <c r="C29" s="9">
        <v>2022</v>
      </c>
      <c r="D29" s="179">
        <v>3838.35</v>
      </c>
    </row>
    <row r="30" spans="1:4" s="6" customFormat="1" ht="21" customHeight="1">
      <c r="A30" s="164" t="s">
        <v>145</v>
      </c>
      <c r="B30" s="112" t="s">
        <v>1341</v>
      </c>
      <c r="C30" s="9">
        <v>2022</v>
      </c>
      <c r="D30" s="179">
        <v>922.5</v>
      </c>
    </row>
    <row r="31" spans="1:4" s="6" customFormat="1" ht="15" customHeight="1">
      <c r="A31" s="288" t="s">
        <v>0</v>
      </c>
      <c r="B31" s="288"/>
      <c r="C31" s="288"/>
      <c r="D31" s="238">
        <f>SUM(D6:D30)</f>
        <v>109235.75000000001</v>
      </c>
    </row>
    <row r="32" spans="1:4" ht="21" customHeight="1">
      <c r="A32" s="289" t="s">
        <v>38</v>
      </c>
      <c r="B32" s="289"/>
      <c r="C32" s="289"/>
      <c r="D32" s="289"/>
    </row>
    <row r="33" spans="1:4" ht="27.75" customHeight="1">
      <c r="A33" s="45" t="s">
        <v>11</v>
      </c>
      <c r="B33" s="45" t="s">
        <v>12</v>
      </c>
      <c r="C33" s="47" t="s">
        <v>13</v>
      </c>
      <c r="D33" s="42" t="s">
        <v>14</v>
      </c>
    </row>
    <row r="34" spans="1:4" s="6" customFormat="1" ht="21" customHeight="1">
      <c r="A34" s="9" t="s">
        <v>50</v>
      </c>
      <c r="B34" s="112" t="s">
        <v>556</v>
      </c>
      <c r="C34" s="9">
        <v>2017</v>
      </c>
      <c r="D34" s="172">
        <v>5150</v>
      </c>
    </row>
    <row r="35" spans="1:4" s="6" customFormat="1" ht="21" customHeight="1">
      <c r="A35" s="9" t="s">
        <v>51</v>
      </c>
      <c r="B35" s="112" t="s">
        <v>585</v>
      </c>
      <c r="C35" s="9">
        <v>2017</v>
      </c>
      <c r="D35" s="179">
        <v>2999</v>
      </c>
    </row>
    <row r="36" spans="1:4" s="6" customFormat="1" ht="21" customHeight="1">
      <c r="A36" s="9" t="s">
        <v>52</v>
      </c>
      <c r="B36" s="112" t="s">
        <v>586</v>
      </c>
      <c r="C36" s="9">
        <v>2017</v>
      </c>
      <c r="D36" s="179">
        <v>2521.5</v>
      </c>
    </row>
    <row r="37" spans="1:4" s="6" customFormat="1" ht="21" customHeight="1">
      <c r="A37" s="9" t="s">
        <v>124</v>
      </c>
      <c r="B37" s="112" t="s">
        <v>587</v>
      </c>
      <c r="C37" s="9">
        <v>2017</v>
      </c>
      <c r="D37" s="179">
        <v>1500</v>
      </c>
    </row>
    <row r="38" spans="1:4" s="6" customFormat="1" ht="21" customHeight="1">
      <c r="A38" s="9" t="s">
        <v>125</v>
      </c>
      <c r="B38" s="112" t="s">
        <v>605</v>
      </c>
      <c r="C38" s="9">
        <v>2018</v>
      </c>
      <c r="D38" s="172">
        <v>9960</v>
      </c>
    </row>
    <row r="39" spans="1:4" s="6" customFormat="1" ht="21" customHeight="1">
      <c r="A39" s="9" t="s">
        <v>126</v>
      </c>
      <c r="B39" s="112" t="s">
        <v>798</v>
      </c>
      <c r="C39" s="9">
        <v>2019</v>
      </c>
      <c r="D39" s="172">
        <v>5055.3</v>
      </c>
    </row>
    <row r="40" spans="1:4" s="6" customFormat="1" ht="21" customHeight="1">
      <c r="A40" s="9" t="s">
        <v>127</v>
      </c>
      <c r="B40" s="112" t="s">
        <v>826</v>
      </c>
      <c r="C40" s="9">
        <v>2020</v>
      </c>
      <c r="D40" s="179">
        <v>3616.2</v>
      </c>
    </row>
    <row r="41" spans="1:4" s="6" customFormat="1" ht="21" customHeight="1">
      <c r="A41" s="9" t="s">
        <v>128</v>
      </c>
      <c r="B41" s="112" t="s">
        <v>827</v>
      </c>
      <c r="C41" s="9">
        <v>2020</v>
      </c>
      <c r="D41" s="179">
        <v>3799.47</v>
      </c>
    </row>
    <row r="42" spans="1:4" s="6" customFormat="1" ht="21" customHeight="1">
      <c r="A42" s="9" t="s">
        <v>129</v>
      </c>
      <c r="B42" s="112" t="s">
        <v>827</v>
      </c>
      <c r="C42" s="9">
        <v>2020</v>
      </c>
      <c r="D42" s="179">
        <v>3799.47</v>
      </c>
    </row>
    <row r="43" spans="1:4" s="6" customFormat="1" ht="21" customHeight="1">
      <c r="A43" s="9" t="s">
        <v>130</v>
      </c>
      <c r="B43" s="112" t="s">
        <v>827</v>
      </c>
      <c r="C43" s="9">
        <v>2020</v>
      </c>
      <c r="D43" s="179">
        <v>3799.47</v>
      </c>
    </row>
    <row r="44" spans="1:4" s="6" customFormat="1" ht="21" customHeight="1">
      <c r="A44" s="9" t="s">
        <v>131</v>
      </c>
      <c r="B44" s="112" t="s">
        <v>827</v>
      </c>
      <c r="C44" s="9">
        <v>2020</v>
      </c>
      <c r="D44" s="179">
        <v>3799.47</v>
      </c>
    </row>
    <row r="45" spans="1:4" s="6" customFormat="1" ht="21" customHeight="1">
      <c r="A45" s="9" t="s">
        <v>132</v>
      </c>
      <c r="B45" s="112" t="s">
        <v>828</v>
      </c>
      <c r="C45" s="9">
        <v>2020</v>
      </c>
      <c r="D45" s="179">
        <v>12450.36</v>
      </c>
    </row>
    <row r="46" spans="1:4" s="6" customFormat="1" ht="21" customHeight="1">
      <c r="A46" s="9" t="s">
        <v>133</v>
      </c>
      <c r="B46" s="112" t="s">
        <v>842</v>
      </c>
      <c r="C46" s="9">
        <v>2021</v>
      </c>
      <c r="D46" s="179">
        <v>999</v>
      </c>
    </row>
    <row r="47" spans="1:4" s="6" customFormat="1" ht="29.25" customHeight="1">
      <c r="A47" s="9" t="s">
        <v>134</v>
      </c>
      <c r="B47" s="112" t="s">
        <v>843</v>
      </c>
      <c r="C47" s="9">
        <v>2021</v>
      </c>
      <c r="D47" s="179">
        <v>7100.6</v>
      </c>
    </row>
    <row r="48" spans="1:4" s="6" customFormat="1" ht="21" customHeight="1">
      <c r="A48" s="9" t="s">
        <v>135</v>
      </c>
      <c r="B48" s="112" t="s">
        <v>844</v>
      </c>
      <c r="C48" s="9">
        <v>2021</v>
      </c>
      <c r="D48" s="179">
        <v>3659.25</v>
      </c>
    </row>
    <row r="49" spans="1:4" s="6" customFormat="1" ht="30" customHeight="1">
      <c r="A49" s="9" t="s">
        <v>136</v>
      </c>
      <c r="B49" s="112" t="s">
        <v>845</v>
      </c>
      <c r="C49" s="9">
        <v>2021</v>
      </c>
      <c r="D49" s="179">
        <v>3677.7</v>
      </c>
    </row>
    <row r="50" spans="1:4" s="6" customFormat="1" ht="30" customHeight="1">
      <c r="A50" s="9" t="s">
        <v>137</v>
      </c>
      <c r="B50" s="112" t="s">
        <v>1334</v>
      </c>
      <c r="C50" s="9">
        <v>2022</v>
      </c>
      <c r="D50" s="179">
        <v>32595</v>
      </c>
    </row>
    <row r="51" spans="1:4" s="6" customFormat="1" ht="30" customHeight="1">
      <c r="A51" s="9" t="s">
        <v>138</v>
      </c>
      <c r="B51" s="112" t="s">
        <v>1335</v>
      </c>
      <c r="C51" s="9">
        <v>2022</v>
      </c>
      <c r="D51" s="179">
        <v>4344.36</v>
      </c>
    </row>
    <row r="52" spans="1:4" s="6" customFormat="1" ht="30" customHeight="1">
      <c r="A52" s="9" t="s">
        <v>139</v>
      </c>
      <c r="B52" s="112" t="s">
        <v>1336</v>
      </c>
      <c r="C52" s="9">
        <v>2022</v>
      </c>
      <c r="D52" s="179">
        <v>1429</v>
      </c>
    </row>
    <row r="53" spans="1:4" s="6" customFormat="1" ht="15" customHeight="1">
      <c r="A53" s="288" t="s">
        <v>0</v>
      </c>
      <c r="B53" s="288"/>
      <c r="C53" s="288"/>
      <c r="D53" s="238">
        <f>SUM(D34:D52)</f>
        <v>112255.15000000001</v>
      </c>
    </row>
    <row r="54" spans="1:4" ht="21" customHeight="1">
      <c r="A54" s="289" t="s">
        <v>39</v>
      </c>
      <c r="B54" s="289"/>
      <c r="C54" s="289"/>
      <c r="D54" s="289"/>
    </row>
    <row r="55" spans="1:4" ht="27" customHeight="1">
      <c r="A55" s="45" t="s">
        <v>11</v>
      </c>
      <c r="B55" s="45" t="s">
        <v>12</v>
      </c>
      <c r="C55" s="47" t="s">
        <v>13</v>
      </c>
      <c r="D55" s="42" t="s">
        <v>14</v>
      </c>
    </row>
    <row r="56" spans="1:4" s="6" customFormat="1" ht="25.5" customHeight="1">
      <c r="A56" s="2" t="s">
        <v>50</v>
      </c>
      <c r="B56" s="112" t="s">
        <v>588</v>
      </c>
      <c r="C56" s="9">
        <v>2018</v>
      </c>
      <c r="D56" s="53">
        <v>4409</v>
      </c>
    </row>
    <row r="57" spans="1:4" s="6" customFormat="1" ht="21" customHeight="1">
      <c r="A57" s="2" t="s">
        <v>51</v>
      </c>
      <c r="B57" s="112" t="s">
        <v>606</v>
      </c>
      <c r="C57" s="9">
        <v>2018</v>
      </c>
      <c r="D57" s="53">
        <v>21616.7</v>
      </c>
    </row>
    <row r="58" spans="1:4" s="6" customFormat="1" ht="21" customHeight="1">
      <c r="A58" s="2" t="s">
        <v>52</v>
      </c>
      <c r="B58" s="112" t="s">
        <v>799</v>
      </c>
      <c r="C58" s="9">
        <v>2019</v>
      </c>
      <c r="D58" s="53">
        <v>5422.34</v>
      </c>
    </row>
    <row r="59" spans="1:4" s="6" customFormat="1" ht="15" customHeight="1">
      <c r="A59" s="288" t="s">
        <v>0</v>
      </c>
      <c r="B59" s="288"/>
      <c r="C59" s="288"/>
      <c r="D59" s="89">
        <f>SUM(D56:D58)</f>
        <v>31448.04</v>
      </c>
    </row>
    <row r="60" ht="17.25" customHeight="1"/>
    <row r="61" ht="17.25" customHeight="1"/>
    <row r="62" spans="1:4" ht="24.75" customHeight="1">
      <c r="A62" s="290" t="s">
        <v>43</v>
      </c>
      <c r="B62" s="290"/>
      <c r="C62" s="290"/>
      <c r="D62" s="290"/>
    </row>
    <row r="63" spans="1:4" ht="21" customHeight="1">
      <c r="A63" s="289" t="s">
        <v>1</v>
      </c>
      <c r="B63" s="289"/>
      <c r="C63" s="289"/>
      <c r="D63" s="289"/>
    </row>
    <row r="64" spans="1:4" ht="27.75" customHeight="1">
      <c r="A64" s="45" t="s">
        <v>11</v>
      </c>
      <c r="B64" s="45" t="s">
        <v>12</v>
      </c>
      <c r="C64" s="47" t="s">
        <v>13</v>
      </c>
      <c r="D64" s="42" t="s">
        <v>14</v>
      </c>
    </row>
    <row r="65" spans="1:4" s="6" customFormat="1" ht="31.5" customHeight="1">
      <c r="A65" s="164" t="s">
        <v>50</v>
      </c>
      <c r="B65" s="112" t="s">
        <v>1196</v>
      </c>
      <c r="C65" s="9">
        <v>2022</v>
      </c>
      <c r="D65" s="61">
        <v>12902.7</v>
      </c>
    </row>
    <row r="66" spans="1:4" s="6" customFormat="1" ht="21" customHeight="1">
      <c r="A66" s="164" t="s">
        <v>51</v>
      </c>
      <c r="B66" s="112" t="s">
        <v>1197</v>
      </c>
      <c r="C66" s="9">
        <v>2022</v>
      </c>
      <c r="D66" s="61">
        <v>2179.68</v>
      </c>
    </row>
    <row r="67" spans="1:4" s="6" customFormat="1" ht="21" customHeight="1">
      <c r="A67" s="164" t="s">
        <v>52</v>
      </c>
      <c r="B67" s="60" t="s">
        <v>1198</v>
      </c>
      <c r="C67" s="9">
        <v>2022</v>
      </c>
      <c r="D67" s="61">
        <v>2179.68</v>
      </c>
    </row>
    <row r="68" spans="1:4" s="6" customFormat="1" ht="15" customHeight="1">
      <c r="A68" s="288" t="s">
        <v>0</v>
      </c>
      <c r="B68" s="288"/>
      <c r="C68" s="288"/>
      <c r="D68" s="89">
        <f>SUM(D65:D67)</f>
        <v>17262.06</v>
      </c>
    </row>
    <row r="69" ht="17.25" customHeight="1"/>
    <row r="70" ht="17.25" customHeight="1"/>
    <row r="71" spans="1:4" ht="24.75" customHeight="1">
      <c r="A71" s="290" t="s">
        <v>26</v>
      </c>
      <c r="B71" s="290"/>
      <c r="C71" s="290"/>
      <c r="D71" s="290"/>
    </row>
    <row r="72" spans="1:4" ht="21" customHeight="1">
      <c r="A72" s="289" t="s">
        <v>1</v>
      </c>
      <c r="B72" s="289"/>
      <c r="C72" s="289"/>
      <c r="D72" s="289"/>
    </row>
    <row r="73" spans="1:4" ht="27.75" customHeight="1">
      <c r="A73" s="45" t="s">
        <v>11</v>
      </c>
      <c r="B73" s="45" t="s">
        <v>12</v>
      </c>
      <c r="C73" s="47" t="s">
        <v>13</v>
      </c>
      <c r="D73" s="42" t="s">
        <v>14</v>
      </c>
    </row>
    <row r="74" spans="1:4" s="6" customFormat="1" ht="21" customHeight="1">
      <c r="A74" s="2" t="s">
        <v>50</v>
      </c>
      <c r="B74" s="157" t="s">
        <v>813</v>
      </c>
      <c r="C74" s="155">
        <v>2017</v>
      </c>
      <c r="D74" s="171">
        <v>2948</v>
      </c>
    </row>
    <row r="75" spans="1:4" s="6" customFormat="1" ht="21" customHeight="1">
      <c r="A75" s="2" t="s">
        <v>51</v>
      </c>
      <c r="B75" s="157" t="s">
        <v>1131</v>
      </c>
      <c r="C75" s="155">
        <v>2017</v>
      </c>
      <c r="D75" s="171">
        <v>3100</v>
      </c>
    </row>
    <row r="76" spans="1:4" s="6" customFormat="1" ht="21" customHeight="1">
      <c r="A76" s="2" t="s">
        <v>52</v>
      </c>
      <c r="B76" s="157" t="s">
        <v>1132</v>
      </c>
      <c r="C76" s="155">
        <v>2017</v>
      </c>
      <c r="D76" s="171">
        <v>6200</v>
      </c>
    </row>
    <row r="77" spans="1:4" s="6" customFormat="1" ht="21" customHeight="1">
      <c r="A77" s="2" t="s">
        <v>124</v>
      </c>
      <c r="B77" s="157" t="s">
        <v>1133</v>
      </c>
      <c r="C77" s="155">
        <v>2017</v>
      </c>
      <c r="D77" s="171">
        <v>17500</v>
      </c>
    </row>
    <row r="78" spans="1:4" s="6" customFormat="1" ht="21" customHeight="1">
      <c r="A78" s="2" t="s">
        <v>125</v>
      </c>
      <c r="B78" s="158" t="s">
        <v>814</v>
      </c>
      <c r="C78" s="152">
        <v>2018</v>
      </c>
      <c r="D78" s="174">
        <v>1249</v>
      </c>
    </row>
    <row r="79" spans="1:4" s="6" customFormat="1" ht="21" customHeight="1">
      <c r="A79" s="2" t="s">
        <v>126</v>
      </c>
      <c r="B79" s="157" t="s">
        <v>1134</v>
      </c>
      <c r="C79" s="155">
        <v>2019</v>
      </c>
      <c r="D79" s="171">
        <v>5000</v>
      </c>
    </row>
    <row r="80" spans="1:4" s="6" customFormat="1" ht="21" customHeight="1">
      <c r="A80" s="2" t="s">
        <v>127</v>
      </c>
      <c r="B80" s="159" t="s">
        <v>815</v>
      </c>
      <c r="C80" s="160">
        <v>2019</v>
      </c>
      <c r="D80" s="175">
        <v>7159.83</v>
      </c>
    </row>
    <row r="81" spans="1:4" s="6" customFormat="1" ht="21" customHeight="1">
      <c r="A81" s="2" t="s">
        <v>128</v>
      </c>
      <c r="B81" s="161" t="s">
        <v>1135</v>
      </c>
      <c r="C81" s="162">
        <v>2020</v>
      </c>
      <c r="D81" s="176">
        <v>2996</v>
      </c>
    </row>
    <row r="82" spans="1:4" s="6" customFormat="1" ht="21" customHeight="1">
      <c r="A82" s="2" t="s">
        <v>129</v>
      </c>
      <c r="B82" s="158" t="s">
        <v>816</v>
      </c>
      <c r="C82" s="152">
        <v>2020</v>
      </c>
      <c r="D82" s="174">
        <v>3122.66</v>
      </c>
    </row>
    <row r="83" spans="1:4" s="6" customFormat="1" ht="21" customHeight="1">
      <c r="A83" s="2" t="s">
        <v>130</v>
      </c>
      <c r="B83" s="112" t="s">
        <v>817</v>
      </c>
      <c r="C83" s="9">
        <v>2020</v>
      </c>
      <c r="D83" s="177">
        <v>9085</v>
      </c>
    </row>
    <row r="84" spans="1:4" s="6" customFormat="1" ht="21" customHeight="1">
      <c r="A84" s="2" t="s">
        <v>131</v>
      </c>
      <c r="B84" s="112" t="s">
        <v>818</v>
      </c>
      <c r="C84" s="9">
        <v>2020</v>
      </c>
      <c r="D84" s="177">
        <v>77875</v>
      </c>
    </row>
    <row r="85" spans="1:4" s="6" customFormat="1" ht="21" customHeight="1">
      <c r="A85" s="2" t="s">
        <v>132</v>
      </c>
      <c r="B85" s="112" t="s">
        <v>1136</v>
      </c>
      <c r="C85" s="9">
        <v>2020</v>
      </c>
      <c r="D85" s="177">
        <v>11600</v>
      </c>
    </row>
    <row r="86" spans="1:4" s="6" customFormat="1" ht="21" customHeight="1">
      <c r="A86" s="2" t="s">
        <v>133</v>
      </c>
      <c r="B86" s="112" t="s">
        <v>819</v>
      </c>
      <c r="C86" s="9">
        <v>2020</v>
      </c>
      <c r="D86" s="177">
        <v>1617.45</v>
      </c>
    </row>
    <row r="87" spans="1:4" s="6" customFormat="1" ht="21" customHeight="1">
      <c r="A87" s="2" t="s">
        <v>134</v>
      </c>
      <c r="B87" s="112" t="s">
        <v>1137</v>
      </c>
      <c r="C87" s="9">
        <v>2021</v>
      </c>
      <c r="D87" s="177">
        <v>17023</v>
      </c>
    </row>
    <row r="88" spans="1:4" s="6" customFormat="1" ht="21" customHeight="1">
      <c r="A88" s="2" t="s">
        <v>135</v>
      </c>
      <c r="B88" s="112" t="s">
        <v>1138</v>
      </c>
      <c r="C88" s="9">
        <v>2021</v>
      </c>
      <c r="D88" s="177">
        <v>6999</v>
      </c>
    </row>
    <row r="89" spans="1:4" s="6" customFormat="1" ht="21" customHeight="1">
      <c r="A89" s="2" t="s">
        <v>136</v>
      </c>
      <c r="B89" s="157" t="s">
        <v>1139</v>
      </c>
      <c r="C89" s="9">
        <v>2022</v>
      </c>
      <c r="D89" s="179">
        <v>59958</v>
      </c>
    </row>
    <row r="90" spans="1:4" s="6" customFormat="1" ht="21" customHeight="1">
      <c r="A90" s="2" t="s">
        <v>137</v>
      </c>
      <c r="B90" s="112" t="s">
        <v>1140</v>
      </c>
      <c r="C90" s="9">
        <v>2022</v>
      </c>
      <c r="D90" s="179">
        <v>19998</v>
      </c>
    </row>
    <row r="91" spans="1:4" s="6" customFormat="1" ht="21" customHeight="1">
      <c r="A91" s="2" t="s">
        <v>138</v>
      </c>
      <c r="B91" s="112" t="s">
        <v>1129</v>
      </c>
      <c r="C91" s="9">
        <v>2022</v>
      </c>
      <c r="D91" s="179">
        <v>4064.95</v>
      </c>
    </row>
    <row r="92" spans="1:256" s="6" customFormat="1" ht="15" customHeight="1">
      <c r="A92" s="288" t="s">
        <v>0</v>
      </c>
      <c r="B92" s="288"/>
      <c r="C92" s="288"/>
      <c r="D92" s="173">
        <f>SUM(D74:D91)</f>
        <v>257495.89</v>
      </c>
      <c r="IV92" s="123">
        <f>SUM(D92:IU92)</f>
        <v>257495.89</v>
      </c>
    </row>
    <row r="93" spans="1:4" ht="21" customHeight="1">
      <c r="A93" s="289" t="s">
        <v>38</v>
      </c>
      <c r="B93" s="289"/>
      <c r="C93" s="289"/>
      <c r="D93" s="289"/>
    </row>
    <row r="94" spans="1:4" ht="27.75" customHeight="1">
      <c r="A94" s="45" t="s">
        <v>11</v>
      </c>
      <c r="B94" s="45" t="s">
        <v>12</v>
      </c>
      <c r="C94" s="47" t="s">
        <v>13</v>
      </c>
      <c r="D94" s="42" t="s">
        <v>14</v>
      </c>
    </row>
    <row r="95" spans="1:4" s="6" customFormat="1" ht="21" customHeight="1">
      <c r="A95" s="9" t="s">
        <v>50</v>
      </c>
      <c r="B95" s="112" t="s">
        <v>808</v>
      </c>
      <c r="C95" s="9">
        <v>2019</v>
      </c>
      <c r="D95" s="177">
        <v>2059</v>
      </c>
    </row>
    <row r="96" spans="1:4" s="6" customFormat="1" ht="21" customHeight="1">
      <c r="A96" s="9" t="s">
        <v>51</v>
      </c>
      <c r="B96" s="112" t="s">
        <v>809</v>
      </c>
      <c r="C96" s="9">
        <v>2020</v>
      </c>
      <c r="D96" s="177">
        <v>6499</v>
      </c>
    </row>
    <row r="97" spans="1:4" s="6" customFormat="1" ht="21" customHeight="1">
      <c r="A97" s="9" t="s">
        <v>52</v>
      </c>
      <c r="B97" s="112" t="s">
        <v>810</v>
      </c>
      <c r="C97" s="9">
        <v>2020</v>
      </c>
      <c r="D97" s="177">
        <v>55965</v>
      </c>
    </row>
    <row r="98" spans="1:4" s="6" customFormat="1" ht="21" customHeight="1">
      <c r="A98" s="9" t="s">
        <v>124</v>
      </c>
      <c r="B98" s="112" t="s">
        <v>811</v>
      </c>
      <c r="C98" s="9">
        <v>2020</v>
      </c>
      <c r="D98" s="177">
        <v>50279.6</v>
      </c>
    </row>
    <row r="99" spans="1:4" s="6" customFormat="1" ht="21" customHeight="1">
      <c r="A99" s="9" t="s">
        <v>125</v>
      </c>
      <c r="B99" s="112" t="s">
        <v>812</v>
      </c>
      <c r="C99" s="9">
        <v>2020</v>
      </c>
      <c r="D99" s="177">
        <v>12055.92</v>
      </c>
    </row>
    <row r="100" spans="1:4" s="6" customFormat="1" ht="21" customHeight="1">
      <c r="A100" s="9" t="s">
        <v>126</v>
      </c>
      <c r="B100" s="112" t="s">
        <v>836</v>
      </c>
      <c r="C100" s="9">
        <v>2021</v>
      </c>
      <c r="D100" s="177">
        <v>7234</v>
      </c>
    </row>
    <row r="101" spans="1:4" s="6" customFormat="1" ht="21" customHeight="1">
      <c r="A101" s="9" t="s">
        <v>127</v>
      </c>
      <c r="B101" s="112" t="s">
        <v>1127</v>
      </c>
      <c r="C101" s="9">
        <v>2021</v>
      </c>
      <c r="D101" s="177">
        <v>17596</v>
      </c>
    </row>
    <row r="102" spans="1:4" s="6" customFormat="1" ht="21" customHeight="1">
      <c r="A102" s="9" t="s">
        <v>128</v>
      </c>
      <c r="B102" s="112" t="s">
        <v>1128</v>
      </c>
      <c r="C102" s="9">
        <v>2022</v>
      </c>
      <c r="D102" s="177">
        <v>24000</v>
      </c>
    </row>
    <row r="103" spans="1:4" s="6" customFormat="1" ht="21" customHeight="1">
      <c r="A103" s="9" t="s">
        <v>129</v>
      </c>
      <c r="B103" s="112" t="s">
        <v>1129</v>
      </c>
      <c r="C103" s="9">
        <v>2022</v>
      </c>
      <c r="D103" s="177">
        <v>4064.95</v>
      </c>
    </row>
    <row r="104" spans="1:4" s="6" customFormat="1" ht="21" customHeight="1">
      <c r="A104" s="9" t="s">
        <v>130</v>
      </c>
      <c r="B104" s="112" t="s">
        <v>1130</v>
      </c>
      <c r="C104" s="9">
        <v>2022</v>
      </c>
      <c r="D104" s="177">
        <v>15378</v>
      </c>
    </row>
    <row r="105" spans="1:4" s="6" customFormat="1" ht="15" customHeight="1">
      <c r="A105" s="288" t="s">
        <v>0</v>
      </c>
      <c r="B105" s="288"/>
      <c r="C105" s="288"/>
      <c r="D105" s="173">
        <f>SUM(D95:D104)</f>
        <v>195131.47000000003</v>
      </c>
    </row>
    <row r="106" spans="1:4" ht="21" customHeight="1">
      <c r="A106" s="289" t="s">
        <v>39</v>
      </c>
      <c r="B106" s="289"/>
      <c r="C106" s="289"/>
      <c r="D106" s="289"/>
    </row>
    <row r="107" spans="1:4" ht="27" customHeight="1">
      <c r="A107" s="45" t="s">
        <v>11</v>
      </c>
      <c r="B107" s="45" t="s">
        <v>12</v>
      </c>
      <c r="C107" s="47" t="s">
        <v>13</v>
      </c>
      <c r="D107" s="42" t="s">
        <v>14</v>
      </c>
    </row>
    <row r="108" spans="1:4" s="6" customFormat="1" ht="33.75" customHeight="1">
      <c r="A108" s="2" t="s">
        <v>50</v>
      </c>
      <c r="B108" s="1" t="s">
        <v>617</v>
      </c>
      <c r="C108" s="25">
        <v>2019</v>
      </c>
      <c r="D108" s="61">
        <v>5034</v>
      </c>
    </row>
    <row r="109" spans="1:4" s="6" customFormat="1" ht="15" customHeight="1">
      <c r="A109" s="288" t="s">
        <v>0</v>
      </c>
      <c r="B109" s="288"/>
      <c r="C109" s="288"/>
      <c r="D109" s="89">
        <f>SUM(D108)</f>
        <v>5034</v>
      </c>
    </row>
    <row r="110" ht="17.25" customHeight="1"/>
    <row r="111" ht="17.25" customHeight="1"/>
    <row r="112" spans="1:4" ht="24.75" customHeight="1">
      <c r="A112" s="290" t="s">
        <v>27</v>
      </c>
      <c r="B112" s="290"/>
      <c r="C112" s="290"/>
      <c r="D112" s="290"/>
    </row>
    <row r="113" spans="1:4" ht="21" customHeight="1">
      <c r="A113" s="289" t="s">
        <v>1</v>
      </c>
      <c r="B113" s="289"/>
      <c r="C113" s="289"/>
      <c r="D113" s="289"/>
    </row>
    <row r="114" spans="1:4" ht="27.75" customHeight="1">
      <c r="A114" s="45" t="s">
        <v>11</v>
      </c>
      <c r="B114" s="45" t="s">
        <v>12</v>
      </c>
      <c r="C114" s="47" t="s">
        <v>13</v>
      </c>
      <c r="D114" s="42" t="s">
        <v>14</v>
      </c>
    </row>
    <row r="115" spans="1:4" s="6" customFormat="1" ht="31.5" customHeight="1">
      <c r="A115" s="9" t="s">
        <v>50</v>
      </c>
      <c r="B115" s="112" t="s">
        <v>573</v>
      </c>
      <c r="C115" s="9">
        <v>2017</v>
      </c>
      <c r="D115" s="156">
        <v>17500</v>
      </c>
    </row>
    <row r="116" spans="1:4" s="6" customFormat="1" ht="31.5" customHeight="1">
      <c r="A116" s="164" t="s">
        <v>51</v>
      </c>
      <c r="B116" s="112" t="s">
        <v>1302</v>
      </c>
      <c r="C116" s="9">
        <v>2022</v>
      </c>
      <c r="D116" s="221">
        <v>20606.5</v>
      </c>
    </row>
    <row r="117" spans="1:4" s="6" customFormat="1" ht="31.5" customHeight="1">
      <c r="A117" s="164" t="s">
        <v>52</v>
      </c>
      <c r="B117" s="112" t="s">
        <v>1303</v>
      </c>
      <c r="C117" s="9">
        <v>2022</v>
      </c>
      <c r="D117" s="179">
        <v>4277</v>
      </c>
    </row>
    <row r="118" spans="1:4" s="6" customFormat="1" ht="31.5" customHeight="1">
      <c r="A118" s="164" t="s">
        <v>124</v>
      </c>
      <c r="B118" s="112" t="s">
        <v>1304</v>
      </c>
      <c r="C118" s="9">
        <v>2022</v>
      </c>
      <c r="D118" s="179">
        <v>2919.93</v>
      </c>
    </row>
    <row r="119" spans="1:4" s="6" customFormat="1" ht="15" customHeight="1">
      <c r="A119" s="288" t="s">
        <v>0</v>
      </c>
      <c r="B119" s="288"/>
      <c r="C119" s="288"/>
      <c r="D119" s="173">
        <f>SUM(D115:D118)</f>
        <v>45303.43</v>
      </c>
    </row>
    <row r="120" spans="1:4" ht="21" customHeight="1">
      <c r="A120" s="289" t="s">
        <v>38</v>
      </c>
      <c r="B120" s="289"/>
      <c r="C120" s="289"/>
      <c r="D120" s="289"/>
    </row>
    <row r="121" spans="1:4" ht="27.75" customHeight="1">
      <c r="A121" s="45" t="s">
        <v>11</v>
      </c>
      <c r="B121" s="45" t="s">
        <v>12</v>
      </c>
      <c r="C121" s="47" t="s">
        <v>13</v>
      </c>
      <c r="D121" s="42" t="s">
        <v>14</v>
      </c>
    </row>
    <row r="122" spans="1:4" s="6" customFormat="1" ht="21" customHeight="1">
      <c r="A122" s="9" t="s">
        <v>50</v>
      </c>
      <c r="B122" s="154" t="s">
        <v>806</v>
      </c>
      <c r="C122" s="155">
        <v>2020</v>
      </c>
      <c r="D122" s="52">
        <v>12792</v>
      </c>
    </row>
    <row r="123" spans="1:4" s="6" customFormat="1" ht="21" customHeight="1">
      <c r="A123" s="9" t="s">
        <v>51</v>
      </c>
      <c r="B123" s="112" t="s">
        <v>807</v>
      </c>
      <c r="C123" s="9">
        <v>2020</v>
      </c>
      <c r="D123" s="151">
        <v>12569.9</v>
      </c>
    </row>
    <row r="124" spans="1:4" s="6" customFormat="1" ht="21" customHeight="1">
      <c r="A124" s="9" t="s">
        <v>52</v>
      </c>
      <c r="B124" s="112" t="s">
        <v>1305</v>
      </c>
      <c r="C124" s="9">
        <v>2022</v>
      </c>
      <c r="D124" s="151">
        <v>10112</v>
      </c>
    </row>
    <row r="125" spans="1:4" s="6" customFormat="1" ht="21" customHeight="1">
      <c r="A125" s="9" t="s">
        <v>124</v>
      </c>
      <c r="B125" s="112" t="s">
        <v>1306</v>
      </c>
      <c r="C125" s="9">
        <v>2022</v>
      </c>
      <c r="D125" s="151">
        <v>2196</v>
      </c>
    </row>
    <row r="126" spans="1:4" s="6" customFormat="1" ht="15" customHeight="1">
      <c r="A126" s="288" t="s">
        <v>0</v>
      </c>
      <c r="B126" s="288"/>
      <c r="C126" s="288"/>
      <c r="D126" s="89">
        <f>SUM(D122:D125)</f>
        <v>37669.9</v>
      </c>
    </row>
    <row r="127" ht="17.25" customHeight="1"/>
    <row r="128" ht="17.25" customHeight="1"/>
    <row r="129" spans="1:4" ht="24.75" customHeight="1">
      <c r="A129" s="290" t="s">
        <v>41</v>
      </c>
      <c r="B129" s="290"/>
      <c r="C129" s="290"/>
      <c r="D129" s="290"/>
    </row>
    <row r="130" spans="1:4" ht="21" customHeight="1">
      <c r="A130" s="289" t="s">
        <v>1</v>
      </c>
      <c r="B130" s="289"/>
      <c r="C130" s="289"/>
      <c r="D130" s="289"/>
    </row>
    <row r="131" spans="1:4" ht="27.75" customHeight="1">
      <c r="A131" s="45" t="s">
        <v>11</v>
      </c>
      <c r="B131" s="45" t="s">
        <v>12</v>
      </c>
      <c r="C131" s="47" t="s">
        <v>13</v>
      </c>
      <c r="D131" s="42" t="s">
        <v>14</v>
      </c>
    </row>
    <row r="132" spans="1:4" s="6" customFormat="1" ht="21" customHeight="1">
      <c r="A132" s="164" t="s">
        <v>50</v>
      </c>
      <c r="B132" s="112" t="s">
        <v>574</v>
      </c>
      <c r="C132" s="9">
        <v>2017</v>
      </c>
      <c r="D132" s="151">
        <v>1115</v>
      </c>
    </row>
    <row r="133" spans="1:4" s="6" customFormat="1" ht="21" customHeight="1">
      <c r="A133" s="164" t="s">
        <v>51</v>
      </c>
      <c r="B133" s="112" t="s">
        <v>575</v>
      </c>
      <c r="C133" s="9">
        <v>2017</v>
      </c>
      <c r="D133" s="165">
        <v>2000</v>
      </c>
    </row>
    <row r="134" spans="1:4" s="6" customFormat="1" ht="21" customHeight="1">
      <c r="A134" s="164" t="s">
        <v>52</v>
      </c>
      <c r="B134" s="112" t="s">
        <v>576</v>
      </c>
      <c r="C134" s="9">
        <v>2017</v>
      </c>
      <c r="D134" s="165">
        <v>769.86</v>
      </c>
    </row>
    <row r="135" spans="1:4" s="6" customFormat="1" ht="21" customHeight="1">
      <c r="A135" s="164" t="s">
        <v>124</v>
      </c>
      <c r="B135" s="112" t="s">
        <v>576</v>
      </c>
      <c r="C135" s="9">
        <v>2017</v>
      </c>
      <c r="D135" s="165">
        <v>769.86</v>
      </c>
    </row>
    <row r="136" spans="1:4" s="6" customFormat="1" ht="21" customHeight="1">
      <c r="A136" s="164" t="s">
        <v>125</v>
      </c>
      <c r="B136" s="112" t="s">
        <v>576</v>
      </c>
      <c r="C136" s="9">
        <v>2017</v>
      </c>
      <c r="D136" s="165">
        <v>769.86</v>
      </c>
    </row>
    <row r="137" spans="1:4" s="6" customFormat="1" ht="21" customHeight="1">
      <c r="A137" s="164" t="s">
        <v>126</v>
      </c>
      <c r="B137" s="112" t="s">
        <v>576</v>
      </c>
      <c r="C137" s="9">
        <v>2017</v>
      </c>
      <c r="D137" s="165">
        <v>773.67</v>
      </c>
    </row>
    <row r="138" spans="1:4" s="6" customFormat="1" ht="21" customHeight="1">
      <c r="A138" s="164" t="s">
        <v>127</v>
      </c>
      <c r="B138" s="112" t="s">
        <v>577</v>
      </c>
      <c r="C138" s="9">
        <v>2017</v>
      </c>
      <c r="D138" s="165">
        <v>1499</v>
      </c>
    </row>
    <row r="139" spans="1:4" s="6" customFormat="1" ht="21" customHeight="1">
      <c r="A139" s="164" t="s">
        <v>128</v>
      </c>
      <c r="B139" s="112" t="s">
        <v>578</v>
      </c>
      <c r="C139" s="9">
        <v>2017</v>
      </c>
      <c r="D139" s="165">
        <v>2058.34</v>
      </c>
    </row>
    <row r="140" spans="1:4" s="6" customFormat="1" ht="21" customHeight="1">
      <c r="A140" s="164" t="s">
        <v>129</v>
      </c>
      <c r="B140" s="112" t="s">
        <v>579</v>
      </c>
      <c r="C140" s="9">
        <v>2017</v>
      </c>
      <c r="D140" s="165">
        <v>1107</v>
      </c>
    </row>
    <row r="141" spans="1:4" s="6" customFormat="1" ht="21" customHeight="1">
      <c r="A141" s="164" t="s">
        <v>130</v>
      </c>
      <c r="B141" s="112" t="s">
        <v>576</v>
      </c>
      <c r="C141" s="152">
        <v>2018</v>
      </c>
      <c r="D141" s="163">
        <v>701.1</v>
      </c>
    </row>
    <row r="142" spans="1:4" s="6" customFormat="1" ht="21" customHeight="1">
      <c r="A142" s="164" t="s">
        <v>131</v>
      </c>
      <c r="B142" s="112" t="s">
        <v>608</v>
      </c>
      <c r="C142" s="152">
        <v>2018</v>
      </c>
      <c r="D142" s="163">
        <v>694.95</v>
      </c>
    </row>
    <row r="143" spans="1:4" s="6" customFormat="1" ht="21" customHeight="1">
      <c r="A143" s="164" t="s">
        <v>132</v>
      </c>
      <c r="B143" s="112" t="s">
        <v>574</v>
      </c>
      <c r="C143" s="152">
        <v>2018</v>
      </c>
      <c r="D143" s="163">
        <v>1240</v>
      </c>
    </row>
    <row r="144" spans="1:4" s="6" customFormat="1" ht="21" customHeight="1">
      <c r="A144" s="164" t="s">
        <v>133</v>
      </c>
      <c r="B144" s="112" t="s">
        <v>576</v>
      </c>
      <c r="C144" s="152">
        <v>2018</v>
      </c>
      <c r="D144" s="163">
        <v>694.95</v>
      </c>
    </row>
    <row r="145" spans="1:4" s="6" customFormat="1" ht="21" customHeight="1">
      <c r="A145" s="164" t="s">
        <v>134</v>
      </c>
      <c r="B145" s="112" t="s">
        <v>608</v>
      </c>
      <c r="C145" s="152">
        <v>2018</v>
      </c>
      <c r="D145" s="163">
        <v>694.95</v>
      </c>
    </row>
    <row r="146" spans="1:4" s="6" customFormat="1" ht="21" customHeight="1">
      <c r="A146" s="164" t="s">
        <v>135</v>
      </c>
      <c r="B146" s="112" t="s">
        <v>576</v>
      </c>
      <c r="C146" s="152">
        <v>2018</v>
      </c>
      <c r="D146" s="163">
        <v>694.95</v>
      </c>
    </row>
    <row r="147" spans="1:4" s="6" customFormat="1" ht="21" customHeight="1">
      <c r="A147" s="164" t="s">
        <v>136</v>
      </c>
      <c r="B147" s="112" t="s">
        <v>608</v>
      </c>
      <c r="C147" s="152">
        <v>2018</v>
      </c>
      <c r="D147" s="163">
        <v>694.95</v>
      </c>
    </row>
    <row r="148" spans="1:4" s="6" customFormat="1" ht="21" customHeight="1">
      <c r="A148" s="164" t="s">
        <v>137</v>
      </c>
      <c r="B148" s="60" t="s">
        <v>672</v>
      </c>
      <c r="C148" s="9">
        <v>2019</v>
      </c>
      <c r="D148" s="163">
        <v>7626</v>
      </c>
    </row>
    <row r="149" spans="1:4" s="6" customFormat="1" ht="21" customHeight="1">
      <c r="A149" s="164" t="s">
        <v>138</v>
      </c>
      <c r="B149" s="112" t="s">
        <v>673</v>
      </c>
      <c r="C149" s="9">
        <v>2019</v>
      </c>
      <c r="D149" s="163">
        <v>676.5</v>
      </c>
    </row>
    <row r="150" spans="1:4" s="6" customFormat="1" ht="21" customHeight="1">
      <c r="A150" s="164" t="s">
        <v>139</v>
      </c>
      <c r="B150" s="112" t="s">
        <v>673</v>
      </c>
      <c r="C150" s="9">
        <v>2019</v>
      </c>
      <c r="D150" s="163">
        <v>676.5</v>
      </c>
    </row>
    <row r="151" spans="1:4" s="6" customFormat="1" ht="21" customHeight="1">
      <c r="A151" s="164" t="s">
        <v>140</v>
      </c>
      <c r="B151" s="112" t="s">
        <v>673</v>
      </c>
      <c r="C151" s="9">
        <v>2019</v>
      </c>
      <c r="D151" s="163">
        <v>676.5</v>
      </c>
    </row>
    <row r="152" spans="1:4" s="6" customFormat="1" ht="21" customHeight="1">
      <c r="A152" s="164" t="s">
        <v>141</v>
      </c>
      <c r="B152" s="112" t="s">
        <v>1307</v>
      </c>
      <c r="C152" s="9">
        <v>2019</v>
      </c>
      <c r="D152" s="163">
        <v>1290</v>
      </c>
    </row>
    <row r="153" spans="1:4" s="6" customFormat="1" ht="21" customHeight="1">
      <c r="A153" s="164" t="s">
        <v>142</v>
      </c>
      <c r="B153" s="44" t="s">
        <v>800</v>
      </c>
      <c r="C153" s="15">
        <v>2019</v>
      </c>
      <c r="D153" s="163">
        <v>758</v>
      </c>
    </row>
    <row r="154" spans="1:4" s="6" customFormat="1" ht="21" customHeight="1">
      <c r="A154" s="164" t="s">
        <v>143</v>
      </c>
      <c r="B154" s="153" t="s">
        <v>801</v>
      </c>
      <c r="C154" s="141">
        <v>2020</v>
      </c>
      <c r="D154" s="62">
        <v>3297.7</v>
      </c>
    </row>
    <row r="155" spans="1:4" s="6" customFormat="1" ht="21" customHeight="1">
      <c r="A155" s="164" t="s">
        <v>144</v>
      </c>
      <c r="B155" s="153" t="s">
        <v>802</v>
      </c>
      <c r="C155" s="141">
        <v>2020</v>
      </c>
      <c r="D155" s="62">
        <v>569.48</v>
      </c>
    </row>
    <row r="156" spans="1:4" s="6" customFormat="1" ht="21" customHeight="1">
      <c r="A156" s="164" t="s">
        <v>145</v>
      </c>
      <c r="B156" s="153" t="s">
        <v>803</v>
      </c>
      <c r="C156" s="141">
        <v>2020</v>
      </c>
      <c r="D156" s="62">
        <v>2370.83</v>
      </c>
    </row>
    <row r="157" spans="1:4" s="6" customFormat="1" ht="21" customHeight="1">
      <c r="A157" s="164" t="s">
        <v>146</v>
      </c>
      <c r="B157" s="153" t="s">
        <v>803</v>
      </c>
      <c r="C157" s="141">
        <v>2020</v>
      </c>
      <c r="D157" s="62">
        <v>2370.83</v>
      </c>
    </row>
    <row r="158" spans="1:4" s="6" customFormat="1" ht="21" customHeight="1">
      <c r="A158" s="164" t="s">
        <v>147</v>
      </c>
      <c r="B158" s="153" t="s">
        <v>804</v>
      </c>
      <c r="C158" s="141">
        <v>2020</v>
      </c>
      <c r="D158" s="62">
        <v>3567</v>
      </c>
    </row>
    <row r="159" spans="1:4" s="6" customFormat="1" ht="21" customHeight="1">
      <c r="A159" s="164" t="s">
        <v>148</v>
      </c>
      <c r="B159" s="153" t="s">
        <v>830</v>
      </c>
      <c r="C159" s="141">
        <v>2021</v>
      </c>
      <c r="D159" s="62">
        <v>2611.65</v>
      </c>
    </row>
    <row r="160" spans="1:4" s="6" customFormat="1" ht="21" customHeight="1">
      <c r="A160" s="164" t="s">
        <v>149</v>
      </c>
      <c r="B160" s="153" t="s">
        <v>831</v>
      </c>
      <c r="C160" s="141">
        <v>2021</v>
      </c>
      <c r="D160" s="62">
        <v>2403</v>
      </c>
    </row>
    <row r="161" spans="1:4" s="6" customFormat="1" ht="21" customHeight="1">
      <c r="A161" s="164" t="s">
        <v>53</v>
      </c>
      <c r="B161" s="153" t="s">
        <v>832</v>
      </c>
      <c r="C161" s="141">
        <v>2021</v>
      </c>
      <c r="D161" s="62">
        <v>975</v>
      </c>
    </row>
    <row r="162" spans="1:4" s="6" customFormat="1" ht="21" customHeight="1">
      <c r="A162" s="164" t="s">
        <v>54</v>
      </c>
      <c r="B162" s="153" t="s">
        <v>833</v>
      </c>
      <c r="C162" s="141">
        <v>2021</v>
      </c>
      <c r="D162" s="62">
        <v>862.23</v>
      </c>
    </row>
    <row r="163" spans="1:4" s="6" customFormat="1" ht="21" customHeight="1">
      <c r="A163" s="164" t="s">
        <v>55</v>
      </c>
      <c r="B163" s="153" t="s">
        <v>834</v>
      </c>
      <c r="C163" s="141">
        <v>2021</v>
      </c>
      <c r="D163" s="62">
        <v>3038.1</v>
      </c>
    </row>
    <row r="164" spans="1:4" s="6" customFormat="1" ht="21" customHeight="1">
      <c r="A164" s="164" t="s">
        <v>56</v>
      </c>
      <c r="B164" s="153" t="s">
        <v>834</v>
      </c>
      <c r="C164" s="141">
        <v>2021</v>
      </c>
      <c r="D164" s="62">
        <v>3038.1</v>
      </c>
    </row>
    <row r="165" spans="1:4" s="6" customFormat="1" ht="21" customHeight="1">
      <c r="A165" s="164" t="s">
        <v>57</v>
      </c>
      <c r="B165" s="112" t="s">
        <v>1308</v>
      </c>
      <c r="C165" s="9">
        <v>2022</v>
      </c>
      <c r="D165" s="163">
        <v>5579.28</v>
      </c>
    </row>
    <row r="166" spans="1:4" s="6" customFormat="1" ht="21" customHeight="1">
      <c r="A166" s="164" t="s">
        <v>58</v>
      </c>
      <c r="B166" s="119" t="s">
        <v>1309</v>
      </c>
      <c r="C166" s="9">
        <v>2022</v>
      </c>
      <c r="D166" s="222">
        <v>2789.64</v>
      </c>
    </row>
    <row r="167" spans="1:4" s="6" customFormat="1" ht="21" customHeight="1">
      <c r="A167" s="164" t="s">
        <v>59</v>
      </c>
      <c r="B167" s="119" t="s">
        <v>1310</v>
      </c>
      <c r="C167" s="9">
        <v>2022</v>
      </c>
      <c r="D167" s="223">
        <v>885.6</v>
      </c>
    </row>
    <row r="168" spans="1:4" s="6" customFormat="1" ht="21" customHeight="1">
      <c r="A168" s="164" t="s">
        <v>60</v>
      </c>
      <c r="B168" s="112" t="s">
        <v>1311</v>
      </c>
      <c r="C168" s="9">
        <v>2022</v>
      </c>
      <c r="D168" s="179">
        <v>1945.55</v>
      </c>
    </row>
    <row r="169" spans="1:4" s="6" customFormat="1" ht="21" customHeight="1">
      <c r="A169" s="164" t="s">
        <v>61</v>
      </c>
      <c r="B169" s="112" t="s">
        <v>1312</v>
      </c>
      <c r="C169" s="9">
        <v>2022</v>
      </c>
      <c r="D169" s="179">
        <v>3321</v>
      </c>
    </row>
    <row r="170" spans="1:4" s="6" customFormat="1" ht="21" customHeight="1">
      <c r="A170" s="164" t="s">
        <v>62</v>
      </c>
      <c r="B170" s="112" t="s">
        <v>1312</v>
      </c>
      <c r="C170" s="9">
        <v>2022</v>
      </c>
      <c r="D170" s="179">
        <v>3321</v>
      </c>
    </row>
    <row r="171" spans="1:4" s="6" customFormat="1" ht="21" customHeight="1">
      <c r="A171" s="164" t="s">
        <v>63</v>
      </c>
      <c r="B171" s="112" t="s">
        <v>1312</v>
      </c>
      <c r="C171" s="9">
        <v>2022</v>
      </c>
      <c r="D171" s="179">
        <v>3321</v>
      </c>
    </row>
    <row r="172" spans="1:4" s="6" customFormat="1" ht="21" customHeight="1">
      <c r="A172" s="164" t="s">
        <v>64</v>
      </c>
      <c r="B172" s="112" t="s">
        <v>1313</v>
      </c>
      <c r="C172" s="9">
        <v>2022</v>
      </c>
      <c r="D172" s="179">
        <v>5448.9</v>
      </c>
    </row>
    <row r="173" spans="1:4" s="6" customFormat="1" ht="21" customHeight="1">
      <c r="A173" s="164" t="s">
        <v>65</v>
      </c>
      <c r="B173" s="112" t="s">
        <v>1314</v>
      </c>
      <c r="C173" s="9">
        <v>2022</v>
      </c>
      <c r="D173" s="179">
        <v>4920</v>
      </c>
    </row>
    <row r="174" spans="1:4" s="6" customFormat="1" ht="21" customHeight="1">
      <c r="A174" s="164" t="s">
        <v>66</v>
      </c>
      <c r="B174" s="112" t="s">
        <v>1315</v>
      </c>
      <c r="C174" s="9">
        <v>2022</v>
      </c>
      <c r="D174" s="179">
        <v>922.5</v>
      </c>
    </row>
    <row r="175" spans="1:4" s="6" customFormat="1" ht="15" customHeight="1">
      <c r="A175" s="288" t="s">
        <v>0</v>
      </c>
      <c r="B175" s="288"/>
      <c r="C175" s="288"/>
      <c r="D175" s="166">
        <f>SUM(D132:D174)</f>
        <v>85540.33</v>
      </c>
    </row>
    <row r="176" spans="1:4" ht="21" customHeight="1">
      <c r="A176" s="289" t="s">
        <v>38</v>
      </c>
      <c r="B176" s="289"/>
      <c r="C176" s="289"/>
      <c r="D176" s="289"/>
    </row>
    <row r="177" spans="1:4" ht="27.75" customHeight="1">
      <c r="A177" s="45" t="s">
        <v>11</v>
      </c>
      <c r="B177" s="45" t="s">
        <v>12</v>
      </c>
      <c r="C177" s="47" t="s">
        <v>13</v>
      </c>
      <c r="D177" s="42" t="s">
        <v>14</v>
      </c>
    </row>
    <row r="178" spans="1:4" s="6" customFormat="1" ht="21" customHeight="1">
      <c r="A178" s="9" t="s">
        <v>50</v>
      </c>
      <c r="B178" s="112" t="s">
        <v>580</v>
      </c>
      <c r="C178" s="9">
        <v>2017</v>
      </c>
      <c r="D178" s="163">
        <v>3380</v>
      </c>
    </row>
    <row r="179" spans="1:4" s="6" customFormat="1" ht="21" customHeight="1">
      <c r="A179" s="9" t="s">
        <v>51</v>
      </c>
      <c r="B179" s="112" t="s">
        <v>581</v>
      </c>
      <c r="C179" s="9">
        <v>2017</v>
      </c>
      <c r="D179" s="163">
        <v>3393.57</v>
      </c>
    </row>
    <row r="180" spans="1:4" s="6" customFormat="1" ht="21" customHeight="1">
      <c r="A180" s="9" t="s">
        <v>52</v>
      </c>
      <c r="B180" s="112" t="s">
        <v>609</v>
      </c>
      <c r="C180" s="9">
        <v>2018</v>
      </c>
      <c r="D180" s="151">
        <v>449.9</v>
      </c>
    </row>
    <row r="181" spans="1:4" s="6" customFormat="1" ht="21" customHeight="1">
      <c r="A181" s="9" t="s">
        <v>124</v>
      </c>
      <c r="B181" s="112" t="s">
        <v>610</v>
      </c>
      <c r="C181" s="9">
        <v>2018</v>
      </c>
      <c r="D181" s="163">
        <v>329.99</v>
      </c>
    </row>
    <row r="182" spans="1:4" s="6" customFormat="1" ht="21" customHeight="1">
      <c r="A182" s="9" t="s">
        <v>125</v>
      </c>
      <c r="B182" s="112" t="s">
        <v>611</v>
      </c>
      <c r="C182" s="9">
        <v>2018</v>
      </c>
      <c r="D182" s="163">
        <v>3394.8</v>
      </c>
    </row>
    <row r="183" spans="1:4" s="6" customFormat="1" ht="21" customHeight="1">
      <c r="A183" s="9" t="s">
        <v>126</v>
      </c>
      <c r="B183" s="112" t="s">
        <v>612</v>
      </c>
      <c r="C183" s="9">
        <v>2018</v>
      </c>
      <c r="D183" s="163">
        <v>1274</v>
      </c>
    </row>
    <row r="184" spans="1:4" s="6" customFormat="1" ht="21" customHeight="1">
      <c r="A184" s="9" t="s">
        <v>127</v>
      </c>
      <c r="B184" s="112" t="s">
        <v>829</v>
      </c>
      <c r="C184" s="9">
        <v>2021</v>
      </c>
      <c r="D184" s="163">
        <v>4338.12</v>
      </c>
    </row>
    <row r="185" spans="1:4" s="6" customFormat="1" ht="21" customHeight="1">
      <c r="A185" s="9" t="s">
        <v>128</v>
      </c>
      <c r="B185" s="112" t="s">
        <v>1316</v>
      </c>
      <c r="C185" s="9">
        <v>2022</v>
      </c>
      <c r="D185" s="179">
        <v>750</v>
      </c>
    </row>
    <row r="186" spans="1:4" s="6" customFormat="1" ht="21" customHeight="1">
      <c r="A186" s="9" t="s">
        <v>129</v>
      </c>
      <c r="B186" s="112" t="s">
        <v>1316</v>
      </c>
      <c r="C186" s="9">
        <v>2022</v>
      </c>
      <c r="D186" s="179">
        <v>750</v>
      </c>
    </row>
    <row r="187" spans="1:4" s="6" customFormat="1" ht="15" customHeight="1">
      <c r="A187" s="288" t="s">
        <v>0</v>
      </c>
      <c r="B187" s="288"/>
      <c r="C187" s="288"/>
      <c r="D187" s="89">
        <f>SUM(D178:D186)</f>
        <v>18060.379999999997</v>
      </c>
    </row>
    <row r="188" ht="17.25" customHeight="1"/>
    <row r="189" ht="17.25" customHeight="1"/>
    <row r="190" spans="1:4" ht="24.75" customHeight="1">
      <c r="A190" s="290" t="s">
        <v>42</v>
      </c>
      <c r="B190" s="290"/>
      <c r="C190" s="290"/>
      <c r="D190" s="290"/>
    </row>
    <row r="191" spans="1:4" ht="21" customHeight="1">
      <c r="A191" s="289" t="s">
        <v>1</v>
      </c>
      <c r="B191" s="289"/>
      <c r="C191" s="289"/>
      <c r="D191" s="289"/>
    </row>
    <row r="192" spans="1:4" ht="27.75" customHeight="1">
      <c r="A192" s="45" t="s">
        <v>11</v>
      </c>
      <c r="B192" s="45" t="s">
        <v>12</v>
      </c>
      <c r="C192" s="47" t="s">
        <v>13</v>
      </c>
      <c r="D192" s="42" t="s">
        <v>14</v>
      </c>
    </row>
    <row r="193" spans="1:4" s="6" customFormat="1" ht="21" customHeight="1">
      <c r="A193" s="164" t="s">
        <v>50</v>
      </c>
      <c r="B193" s="112" t="s">
        <v>590</v>
      </c>
      <c r="C193" s="9">
        <v>2017</v>
      </c>
      <c r="D193" s="61">
        <v>3421</v>
      </c>
    </row>
    <row r="194" spans="1:4" s="6" customFormat="1" ht="21" customHeight="1">
      <c r="A194" s="164" t="s">
        <v>51</v>
      </c>
      <c r="B194" s="112" t="s">
        <v>590</v>
      </c>
      <c r="C194" s="9">
        <v>2017</v>
      </c>
      <c r="D194" s="61">
        <v>3421</v>
      </c>
    </row>
    <row r="195" spans="1:4" s="6" customFormat="1" ht="21" customHeight="1">
      <c r="A195" s="164" t="s">
        <v>52</v>
      </c>
      <c r="B195" s="60" t="s">
        <v>191</v>
      </c>
      <c r="C195" s="9">
        <v>2017</v>
      </c>
      <c r="D195" s="61">
        <v>1578.93</v>
      </c>
    </row>
    <row r="196" spans="1:4" s="6" customFormat="1" ht="21" customHeight="1">
      <c r="A196" s="164" t="s">
        <v>124</v>
      </c>
      <c r="B196" s="60" t="s">
        <v>191</v>
      </c>
      <c r="C196" s="9">
        <v>2017</v>
      </c>
      <c r="D196" s="61">
        <v>1578.93</v>
      </c>
    </row>
    <row r="197" spans="1:4" s="6" customFormat="1" ht="21" customHeight="1">
      <c r="A197" s="164" t="s">
        <v>125</v>
      </c>
      <c r="B197" s="158" t="s">
        <v>614</v>
      </c>
      <c r="C197" s="152">
        <v>2018</v>
      </c>
      <c r="D197" s="53">
        <v>1787.8</v>
      </c>
    </row>
    <row r="198" spans="1:4" s="6" customFormat="1" ht="21" customHeight="1">
      <c r="A198" s="164" t="s">
        <v>126</v>
      </c>
      <c r="B198" s="96" t="s">
        <v>615</v>
      </c>
      <c r="C198" s="15">
        <v>2018</v>
      </c>
      <c r="D198" s="52">
        <v>1396.46</v>
      </c>
    </row>
    <row r="199" spans="1:4" s="6" customFormat="1" ht="21" customHeight="1">
      <c r="A199" s="164" t="s">
        <v>127</v>
      </c>
      <c r="B199" s="153" t="s">
        <v>718</v>
      </c>
      <c r="C199" s="141">
        <v>2019</v>
      </c>
      <c r="D199" s="62">
        <v>1566.99</v>
      </c>
    </row>
    <row r="200" spans="1:4" s="6" customFormat="1" ht="21" customHeight="1">
      <c r="A200" s="164" t="s">
        <v>128</v>
      </c>
      <c r="B200" s="153" t="s">
        <v>820</v>
      </c>
      <c r="C200" s="141">
        <v>2020</v>
      </c>
      <c r="D200" s="62">
        <v>1617.01</v>
      </c>
    </row>
    <row r="201" spans="1:4" s="6" customFormat="1" ht="21" customHeight="1">
      <c r="A201" s="164" t="s">
        <v>129</v>
      </c>
      <c r="B201" s="153" t="s">
        <v>846</v>
      </c>
      <c r="C201" s="141">
        <v>2021</v>
      </c>
      <c r="D201" s="62">
        <v>2885.36</v>
      </c>
    </row>
    <row r="202" spans="1:4" s="6" customFormat="1" ht="21" customHeight="1">
      <c r="A202" s="164" t="s">
        <v>130</v>
      </c>
      <c r="B202" s="153" t="s">
        <v>846</v>
      </c>
      <c r="C202" s="141">
        <v>2021</v>
      </c>
      <c r="D202" s="62">
        <v>2439.02</v>
      </c>
    </row>
    <row r="203" spans="1:4" s="6" customFormat="1" ht="21" customHeight="1">
      <c r="A203" s="164" t="s">
        <v>131</v>
      </c>
      <c r="B203" s="153" t="s">
        <v>846</v>
      </c>
      <c r="C203" s="141">
        <v>2021</v>
      </c>
      <c r="D203" s="62">
        <v>2439.02</v>
      </c>
    </row>
    <row r="204" spans="1:4" s="6" customFormat="1" ht="21" customHeight="1">
      <c r="A204" s="164" t="s">
        <v>132</v>
      </c>
      <c r="B204" s="153" t="s">
        <v>846</v>
      </c>
      <c r="C204" s="141">
        <v>2021</v>
      </c>
      <c r="D204" s="62">
        <v>2520.33</v>
      </c>
    </row>
    <row r="205" spans="1:4" s="6" customFormat="1" ht="21" customHeight="1">
      <c r="A205" s="164">
        <v>13</v>
      </c>
      <c r="B205" s="112" t="s">
        <v>1201</v>
      </c>
      <c r="C205" s="9">
        <v>2022</v>
      </c>
      <c r="D205" s="174">
        <v>4811.38</v>
      </c>
    </row>
    <row r="206" spans="1:4" s="6" customFormat="1" ht="21" customHeight="1">
      <c r="A206" s="164">
        <v>14</v>
      </c>
      <c r="B206" s="112" t="s">
        <v>1202</v>
      </c>
      <c r="C206" s="9">
        <v>2022</v>
      </c>
      <c r="D206" s="179">
        <v>7716.26</v>
      </c>
    </row>
    <row r="207" spans="1:4" s="6" customFormat="1" ht="15" customHeight="1">
      <c r="A207" s="288" t="s">
        <v>0</v>
      </c>
      <c r="B207" s="288"/>
      <c r="C207" s="288"/>
      <c r="D207" s="89">
        <f>SUM(D193:D206)</f>
        <v>39179.49</v>
      </c>
    </row>
    <row r="208" spans="1:4" ht="21" customHeight="1">
      <c r="A208" s="289" t="s">
        <v>38</v>
      </c>
      <c r="B208" s="289"/>
      <c r="C208" s="289"/>
      <c r="D208" s="289"/>
    </row>
    <row r="209" spans="1:4" ht="27.75" customHeight="1">
      <c r="A209" s="45" t="s">
        <v>11</v>
      </c>
      <c r="B209" s="45" t="s">
        <v>12</v>
      </c>
      <c r="C209" s="47" t="s">
        <v>13</v>
      </c>
      <c r="D209" s="42" t="s">
        <v>14</v>
      </c>
    </row>
    <row r="210" spans="1:4" s="6" customFormat="1" ht="21" customHeight="1">
      <c r="A210" s="9" t="s">
        <v>50</v>
      </c>
      <c r="B210" s="154" t="s">
        <v>821</v>
      </c>
      <c r="C210" s="155">
        <v>2020</v>
      </c>
      <c r="D210" s="52">
        <v>3000.51</v>
      </c>
    </row>
    <row r="211" spans="1:4" s="5" customFormat="1" ht="21" customHeight="1">
      <c r="A211" s="9" t="s">
        <v>51</v>
      </c>
      <c r="B211" s="154" t="s">
        <v>821</v>
      </c>
      <c r="C211" s="155">
        <v>2020</v>
      </c>
      <c r="D211" s="52">
        <v>3000.51</v>
      </c>
    </row>
    <row r="212" spans="1:4" s="5" customFormat="1" ht="21" customHeight="1">
      <c r="A212" s="9" t="s">
        <v>52</v>
      </c>
      <c r="B212" s="154" t="s">
        <v>821</v>
      </c>
      <c r="C212" s="155">
        <v>2020</v>
      </c>
      <c r="D212" s="52">
        <v>3000.51</v>
      </c>
    </row>
    <row r="213" spans="1:4" s="5" customFormat="1" ht="19.5" customHeight="1">
      <c r="A213" s="9" t="s">
        <v>124</v>
      </c>
      <c r="B213" s="153" t="s">
        <v>847</v>
      </c>
      <c r="C213" s="141">
        <v>2021</v>
      </c>
      <c r="D213" s="62">
        <v>3210.56</v>
      </c>
    </row>
    <row r="214" spans="1:4" s="6" customFormat="1" ht="15" customHeight="1">
      <c r="A214" s="288" t="s">
        <v>0</v>
      </c>
      <c r="B214" s="288"/>
      <c r="C214" s="288"/>
      <c r="D214" s="89">
        <f>SUM(D210:D213)</f>
        <v>12212.09</v>
      </c>
    </row>
    <row r="215" spans="1:4" ht="21" customHeight="1">
      <c r="A215" s="289" t="s">
        <v>39</v>
      </c>
      <c r="B215" s="289"/>
      <c r="C215" s="289"/>
      <c r="D215" s="289"/>
    </row>
    <row r="216" spans="1:4" ht="27" customHeight="1">
      <c r="A216" s="45" t="s">
        <v>11</v>
      </c>
      <c r="B216" s="45" t="s">
        <v>12</v>
      </c>
      <c r="C216" s="47" t="s">
        <v>13</v>
      </c>
      <c r="D216" s="42" t="s">
        <v>14</v>
      </c>
    </row>
    <row r="217" spans="1:4" s="6" customFormat="1" ht="21" customHeight="1">
      <c r="A217" s="9" t="s">
        <v>50</v>
      </c>
      <c r="B217" s="112" t="s">
        <v>591</v>
      </c>
      <c r="C217" s="9">
        <v>2017</v>
      </c>
      <c r="D217" s="163">
        <v>35762.75</v>
      </c>
    </row>
    <row r="218" spans="1:4" s="6" customFormat="1" ht="21" customHeight="1">
      <c r="A218" s="9" t="s">
        <v>51</v>
      </c>
      <c r="B218" s="112" t="s">
        <v>616</v>
      </c>
      <c r="C218" s="9">
        <v>2018</v>
      </c>
      <c r="D218" s="163">
        <v>15960</v>
      </c>
    </row>
    <row r="219" spans="1:4" s="6" customFormat="1" ht="21" customHeight="1">
      <c r="A219" s="9" t="s">
        <v>52</v>
      </c>
      <c r="B219" s="112" t="s">
        <v>616</v>
      </c>
      <c r="C219" s="9">
        <v>2018</v>
      </c>
      <c r="D219" s="163">
        <v>7980</v>
      </c>
    </row>
    <row r="220" spans="1:4" s="6" customFormat="1" ht="21" customHeight="1">
      <c r="A220" s="9">
        <v>4</v>
      </c>
      <c r="B220" s="112" t="s">
        <v>719</v>
      </c>
      <c r="C220" s="9">
        <v>2019</v>
      </c>
      <c r="D220" s="163">
        <v>32750</v>
      </c>
    </row>
    <row r="221" spans="1:4" s="6" customFormat="1" ht="21" customHeight="1">
      <c r="A221" s="9">
        <v>5</v>
      </c>
      <c r="B221" s="112" t="s">
        <v>848</v>
      </c>
      <c r="C221" s="9">
        <v>2021</v>
      </c>
      <c r="D221" s="163">
        <v>28515.27</v>
      </c>
    </row>
    <row r="222" spans="1:4" s="6" customFormat="1" ht="21" customHeight="1">
      <c r="A222" s="9">
        <v>6</v>
      </c>
      <c r="B222" s="112" t="s">
        <v>849</v>
      </c>
      <c r="C222" s="9">
        <v>2021</v>
      </c>
      <c r="D222" s="163">
        <v>18208.12</v>
      </c>
    </row>
    <row r="223" spans="1:4" s="6" customFormat="1" ht="15" customHeight="1">
      <c r="A223" s="288" t="s">
        <v>0</v>
      </c>
      <c r="B223" s="288"/>
      <c r="C223" s="288"/>
      <c r="D223" s="89">
        <f>SUM(D217:D222)</f>
        <v>139176.14</v>
      </c>
    </row>
    <row r="224" ht="21" customHeight="1"/>
    <row r="225" ht="21" customHeight="1"/>
    <row r="226" spans="1:4" s="6" customFormat="1" ht="21" customHeight="1">
      <c r="A226" s="288" t="s">
        <v>15</v>
      </c>
      <c r="B226" s="288"/>
      <c r="C226" s="288"/>
      <c r="D226" s="89">
        <f>D207+D175+D119+D92+D31</f>
        <v>536754.89</v>
      </c>
    </row>
    <row r="227" spans="1:4" s="6" customFormat="1" ht="21" customHeight="1">
      <c r="A227" s="288" t="s">
        <v>16</v>
      </c>
      <c r="B227" s="288"/>
      <c r="C227" s="288"/>
      <c r="D227" s="89">
        <f>D214+D187+D105+D126+D53</f>
        <v>375328.99000000005</v>
      </c>
    </row>
    <row r="228" spans="1:4" s="6" customFormat="1" ht="21" customHeight="1">
      <c r="A228" s="288" t="s">
        <v>33</v>
      </c>
      <c r="B228" s="288"/>
      <c r="C228" s="288"/>
      <c r="D228" s="89">
        <f>D223+D109+D59</f>
        <v>175658.18000000002</v>
      </c>
    </row>
    <row r="229" spans="1:4" s="6" customFormat="1" ht="12.75">
      <c r="A229" s="22"/>
      <c r="B229" s="22"/>
      <c r="C229" s="27"/>
      <c r="D229" s="43"/>
    </row>
    <row r="230" spans="1:4" s="6" customFormat="1" ht="12.75">
      <c r="A230" s="22"/>
      <c r="B230" s="22"/>
      <c r="C230" s="27"/>
      <c r="D230" s="43"/>
    </row>
    <row r="231" spans="1:4" s="6" customFormat="1" ht="12.75">
      <c r="A231" s="22"/>
      <c r="B231" s="22"/>
      <c r="C231" s="27"/>
      <c r="D231" s="43"/>
    </row>
    <row r="232" spans="1:4" s="6" customFormat="1" ht="12.75">
      <c r="A232" s="22"/>
      <c r="B232" s="22"/>
      <c r="C232" s="27"/>
      <c r="D232" s="43"/>
    </row>
    <row r="233" spans="1:4" s="6" customFormat="1" ht="12.75">
      <c r="A233" s="22"/>
      <c r="B233" s="22"/>
      <c r="C233" s="27"/>
      <c r="D233" s="43"/>
    </row>
    <row r="234" spans="1:4" s="6" customFormat="1" ht="12.75">
      <c r="A234" s="22"/>
      <c r="B234" s="22"/>
      <c r="C234" s="27"/>
      <c r="D234" s="43"/>
    </row>
    <row r="235" spans="1:4" s="6" customFormat="1" ht="12.75">
      <c r="A235" s="22"/>
      <c r="B235" s="22"/>
      <c r="C235" s="27"/>
      <c r="D235" s="43"/>
    </row>
    <row r="236" spans="1:4" s="6" customFormat="1" ht="12.75">
      <c r="A236" s="22"/>
      <c r="B236" s="22"/>
      <c r="C236" s="27"/>
      <c r="D236" s="43"/>
    </row>
    <row r="237" spans="1:4" s="6" customFormat="1" ht="12.75">
      <c r="A237" s="22"/>
      <c r="B237" s="22"/>
      <c r="C237" s="27"/>
      <c r="D237" s="43"/>
    </row>
    <row r="238" spans="1:4" s="6" customFormat="1" ht="12.75">
      <c r="A238" s="22"/>
      <c r="B238" s="22"/>
      <c r="C238" s="27"/>
      <c r="D238" s="43"/>
    </row>
    <row r="239" spans="1:4" s="6" customFormat="1" ht="14.25" customHeight="1">
      <c r="A239" s="22"/>
      <c r="B239" s="22"/>
      <c r="C239" s="27"/>
      <c r="D239" s="43"/>
    </row>
    <row r="240" spans="1:4" ht="12.75">
      <c r="A240" s="22"/>
      <c r="C240" s="27"/>
      <c r="D240" s="43"/>
    </row>
    <row r="241" spans="1:4" s="7" customFormat="1" ht="12.75">
      <c r="A241" s="22"/>
      <c r="B241" s="22"/>
      <c r="C241" s="27"/>
      <c r="D241" s="43"/>
    </row>
    <row r="242" spans="1:4" s="7" customFormat="1" ht="12.75">
      <c r="A242" s="22"/>
      <c r="B242" s="22"/>
      <c r="C242" s="27"/>
      <c r="D242" s="43"/>
    </row>
    <row r="243" spans="1:4" s="7" customFormat="1" ht="18" customHeight="1">
      <c r="A243" s="22"/>
      <c r="B243" s="22"/>
      <c r="C243" s="27"/>
      <c r="D243" s="43"/>
    </row>
    <row r="244" spans="1:4" ht="12.75">
      <c r="A244" s="22"/>
      <c r="C244" s="27"/>
      <c r="D244" s="43"/>
    </row>
    <row r="245" spans="1:4" s="4" customFormat="1" ht="12.75">
      <c r="A245" s="22"/>
      <c r="B245" s="22"/>
      <c r="C245" s="27"/>
      <c r="D245" s="43"/>
    </row>
    <row r="246" spans="1:4" s="4" customFormat="1" ht="12.75">
      <c r="A246" s="22"/>
      <c r="B246" s="22"/>
      <c r="C246" s="27"/>
      <c r="D246" s="43"/>
    </row>
    <row r="247" spans="1:4" ht="12.75">
      <c r="A247" s="22"/>
      <c r="C247" s="27"/>
      <c r="D247" s="43"/>
    </row>
    <row r="248" spans="1:4" s="6" customFormat="1" ht="12.75">
      <c r="A248" s="22"/>
      <c r="B248" s="22"/>
      <c r="C248" s="27"/>
      <c r="D248" s="43"/>
    </row>
    <row r="249" spans="1:4" s="6" customFormat="1" ht="12.75">
      <c r="A249" s="22"/>
      <c r="B249" s="22"/>
      <c r="C249" s="27"/>
      <c r="D249" s="43"/>
    </row>
    <row r="250" spans="1:4" s="6" customFormat="1" ht="12.75">
      <c r="A250" s="22"/>
      <c r="B250" s="22"/>
      <c r="C250" s="27"/>
      <c r="D250" s="43"/>
    </row>
    <row r="251" spans="1:4" s="6" customFormat="1" ht="12.75">
      <c r="A251" s="22"/>
      <c r="B251" s="22"/>
      <c r="C251" s="27"/>
      <c r="D251" s="43"/>
    </row>
    <row r="252" spans="1:4" s="6" customFormat="1" ht="12.75">
      <c r="A252" s="22"/>
      <c r="B252" s="22"/>
      <c r="C252" s="27"/>
      <c r="D252" s="43"/>
    </row>
    <row r="253" spans="1:4" s="6" customFormat="1" ht="12.75">
      <c r="A253" s="22"/>
      <c r="B253" s="22"/>
      <c r="C253" s="27"/>
      <c r="D253" s="43"/>
    </row>
    <row r="254" spans="1:4" s="6" customFormat="1" ht="12.75">
      <c r="A254" s="22"/>
      <c r="B254" s="22"/>
      <c r="C254" s="27"/>
      <c r="D254" s="43"/>
    </row>
    <row r="255" spans="1:4" s="6" customFormat="1" ht="12.75">
      <c r="A255" s="22"/>
      <c r="B255" s="22"/>
      <c r="C255" s="27"/>
      <c r="D255" s="43"/>
    </row>
    <row r="256" spans="1:4" s="6" customFormat="1" ht="12.75">
      <c r="A256" s="22"/>
      <c r="B256" s="22"/>
      <c r="C256" s="27"/>
      <c r="D256" s="43"/>
    </row>
    <row r="257" spans="1:4" s="6" customFormat="1" ht="12.75">
      <c r="A257" s="22"/>
      <c r="B257" s="22"/>
      <c r="C257" s="27"/>
      <c r="D257" s="43"/>
    </row>
    <row r="258" spans="1:4" s="4" customFormat="1" ht="12.75">
      <c r="A258" s="22"/>
      <c r="B258" s="22"/>
      <c r="C258" s="27"/>
      <c r="D258" s="43"/>
    </row>
    <row r="259" spans="1:4" ht="12.75">
      <c r="A259" s="22"/>
      <c r="C259" s="27"/>
      <c r="D259" s="43"/>
    </row>
    <row r="260" spans="1:4" ht="12.75">
      <c r="A260" s="22"/>
      <c r="C260" s="27"/>
      <c r="D260" s="43"/>
    </row>
    <row r="261" spans="1:4" ht="12.75">
      <c r="A261" s="22"/>
      <c r="C261" s="27"/>
      <c r="D261" s="43"/>
    </row>
    <row r="262" spans="1:4" ht="12.75">
      <c r="A262" s="22"/>
      <c r="C262" s="27"/>
      <c r="D262" s="43"/>
    </row>
    <row r="263" spans="1:4" ht="12.75">
      <c r="A263" s="22"/>
      <c r="C263" s="27"/>
      <c r="D263" s="43"/>
    </row>
    <row r="264" spans="1:4" ht="12.75">
      <c r="A264" s="22"/>
      <c r="C264" s="27"/>
      <c r="D264" s="43"/>
    </row>
    <row r="265" spans="1:4" ht="12.75">
      <c r="A265" s="22"/>
      <c r="C265" s="27"/>
      <c r="D265" s="43"/>
    </row>
    <row r="266" spans="1:4" ht="12.75">
      <c r="A266" s="22"/>
      <c r="C266" s="27"/>
      <c r="D266" s="43"/>
    </row>
    <row r="267" spans="1:4" ht="12.75">
      <c r="A267" s="22"/>
      <c r="C267" s="27"/>
      <c r="D267" s="43"/>
    </row>
    <row r="268" spans="1:4" ht="12.75">
      <c r="A268" s="22"/>
      <c r="C268" s="27"/>
      <c r="D268" s="43"/>
    </row>
    <row r="269" spans="1:4" ht="12.75">
      <c r="A269" s="22"/>
      <c r="C269" s="27"/>
      <c r="D269" s="43"/>
    </row>
    <row r="270" spans="1:4" ht="12.75">
      <c r="A270" s="22"/>
      <c r="C270" s="27"/>
      <c r="D270" s="43"/>
    </row>
    <row r="271" spans="1:4" ht="14.25" customHeight="1">
      <c r="A271" s="22"/>
      <c r="C271" s="27"/>
      <c r="D271" s="43"/>
    </row>
    <row r="272" spans="1:4" ht="12.75">
      <c r="A272" s="22"/>
      <c r="C272" s="27"/>
      <c r="D272" s="43"/>
    </row>
    <row r="273" spans="1:4" ht="12.75">
      <c r="A273" s="22"/>
      <c r="C273" s="27"/>
      <c r="D273" s="43"/>
    </row>
    <row r="274" spans="1:4" ht="14.25" customHeight="1">
      <c r="A274" s="22"/>
      <c r="C274" s="27"/>
      <c r="D274" s="43"/>
    </row>
    <row r="275" spans="1:4" ht="12.75">
      <c r="A275" s="22"/>
      <c r="C275" s="27"/>
      <c r="D275" s="43"/>
    </row>
    <row r="276" spans="1:4" s="4" customFormat="1" ht="12.75">
      <c r="A276" s="22"/>
      <c r="B276" s="22"/>
      <c r="C276" s="27"/>
      <c r="D276" s="43"/>
    </row>
    <row r="277" spans="1:4" s="4" customFormat="1" ht="12.75">
      <c r="A277" s="22"/>
      <c r="B277" s="22"/>
      <c r="C277" s="27"/>
      <c r="D277" s="43"/>
    </row>
    <row r="278" spans="1:4" s="4" customFormat="1" ht="12.75">
      <c r="A278" s="22"/>
      <c r="B278" s="22"/>
      <c r="C278" s="27"/>
      <c r="D278" s="43"/>
    </row>
    <row r="279" spans="1:4" s="4" customFormat="1" ht="12.75">
      <c r="A279" s="22"/>
      <c r="B279" s="22"/>
      <c r="C279" s="27"/>
      <c r="D279" s="43"/>
    </row>
    <row r="280" spans="1:4" s="4" customFormat="1" ht="12.75">
      <c r="A280" s="22"/>
      <c r="B280" s="22"/>
      <c r="C280" s="27"/>
      <c r="D280" s="43"/>
    </row>
    <row r="281" spans="1:4" s="4" customFormat="1" ht="12.75">
      <c r="A281" s="22"/>
      <c r="B281" s="22"/>
      <c r="C281" s="27"/>
      <c r="D281" s="43"/>
    </row>
    <row r="282" spans="1:4" s="4" customFormat="1" ht="12.75">
      <c r="A282" s="22"/>
      <c r="B282" s="22"/>
      <c r="C282" s="27"/>
      <c r="D282" s="43"/>
    </row>
    <row r="283" spans="1:4" ht="12.75" customHeight="1">
      <c r="A283" s="22"/>
      <c r="C283" s="27"/>
      <c r="D283" s="43"/>
    </row>
    <row r="284" spans="1:4" s="6" customFormat="1" ht="12.75">
      <c r="A284" s="22"/>
      <c r="B284" s="22"/>
      <c r="C284" s="27"/>
      <c r="D284" s="43"/>
    </row>
    <row r="285" spans="1:4" s="6" customFormat="1" ht="12.75">
      <c r="A285" s="22"/>
      <c r="B285" s="22"/>
      <c r="C285" s="27"/>
      <c r="D285" s="43"/>
    </row>
    <row r="286" spans="1:4" s="6" customFormat="1" ht="12.75">
      <c r="A286" s="22"/>
      <c r="B286" s="22"/>
      <c r="C286" s="27"/>
      <c r="D286" s="43"/>
    </row>
    <row r="287" spans="1:4" s="6" customFormat="1" ht="12.75">
      <c r="A287" s="22"/>
      <c r="B287" s="22"/>
      <c r="C287" s="27"/>
      <c r="D287" s="43"/>
    </row>
    <row r="288" spans="1:4" s="6" customFormat="1" ht="12.75">
      <c r="A288" s="22"/>
      <c r="B288" s="22"/>
      <c r="C288" s="27"/>
      <c r="D288" s="43"/>
    </row>
    <row r="289" spans="1:4" s="6" customFormat="1" ht="12.75">
      <c r="A289" s="22"/>
      <c r="B289" s="22"/>
      <c r="C289" s="27"/>
      <c r="D289" s="43"/>
    </row>
    <row r="290" spans="1:4" s="6" customFormat="1" ht="12.75">
      <c r="A290" s="22"/>
      <c r="B290" s="22"/>
      <c r="C290" s="27"/>
      <c r="D290" s="43"/>
    </row>
    <row r="291" spans="1:4" s="6" customFormat="1" ht="18" customHeight="1">
      <c r="A291" s="22"/>
      <c r="B291" s="22"/>
      <c r="C291" s="27"/>
      <c r="D291" s="43"/>
    </row>
    <row r="292" spans="1:4" ht="12.75">
      <c r="A292" s="22"/>
      <c r="C292" s="27"/>
      <c r="D292" s="43"/>
    </row>
    <row r="293" spans="1:4" s="4" customFormat="1" ht="12.75">
      <c r="A293" s="22"/>
      <c r="B293" s="22"/>
      <c r="C293" s="27"/>
      <c r="D293" s="43"/>
    </row>
    <row r="294" spans="1:4" s="4" customFormat="1" ht="12.75">
      <c r="A294" s="22"/>
      <c r="B294" s="22"/>
      <c r="C294" s="27"/>
      <c r="D294" s="43"/>
    </row>
    <row r="295" spans="1:4" s="4" customFormat="1" ht="12.75">
      <c r="A295" s="22"/>
      <c r="B295" s="22"/>
      <c r="C295" s="27"/>
      <c r="D295" s="43"/>
    </row>
    <row r="296" spans="1:4" ht="12.75" customHeight="1">
      <c r="A296" s="22"/>
      <c r="C296" s="27"/>
      <c r="D296" s="43"/>
    </row>
    <row r="297" spans="1:4" s="4" customFormat="1" ht="12.75">
      <c r="A297" s="22"/>
      <c r="B297" s="22"/>
      <c r="C297" s="27"/>
      <c r="D297" s="43"/>
    </row>
    <row r="298" spans="1:4" s="4" customFormat="1" ht="12.75">
      <c r="A298" s="22"/>
      <c r="B298" s="22"/>
      <c r="C298" s="27"/>
      <c r="D298" s="43"/>
    </row>
    <row r="299" spans="1:4" s="4" customFormat="1" ht="12.75">
      <c r="A299" s="22"/>
      <c r="B299" s="22"/>
      <c r="C299" s="27"/>
      <c r="D299" s="43"/>
    </row>
    <row r="300" spans="1:4" s="4" customFormat="1" ht="12.75">
      <c r="A300" s="22"/>
      <c r="B300" s="22"/>
      <c r="C300" s="27"/>
      <c r="D300" s="43"/>
    </row>
    <row r="301" spans="1:4" s="4" customFormat="1" ht="12.75">
      <c r="A301" s="22"/>
      <c r="B301" s="22"/>
      <c r="C301" s="27"/>
      <c r="D301" s="43"/>
    </row>
    <row r="302" spans="1:4" s="4" customFormat="1" ht="12.75">
      <c r="A302" s="22"/>
      <c r="B302" s="22"/>
      <c r="C302" s="27"/>
      <c r="D302" s="43"/>
    </row>
    <row r="303" spans="1:4" ht="12.75">
      <c r="A303" s="22"/>
      <c r="C303" s="27"/>
      <c r="D303" s="43"/>
    </row>
    <row r="304" spans="1:4" ht="12.75">
      <c r="A304" s="22"/>
      <c r="C304" s="27"/>
      <c r="D304" s="43"/>
    </row>
    <row r="305" spans="1:4" ht="12.75">
      <c r="A305" s="22"/>
      <c r="C305" s="27"/>
      <c r="D305" s="43"/>
    </row>
    <row r="306" spans="1:4" ht="14.25" customHeight="1">
      <c r="A306" s="22"/>
      <c r="C306" s="27"/>
      <c r="D306" s="43"/>
    </row>
    <row r="307" spans="1:4" ht="12.75">
      <c r="A307" s="22"/>
      <c r="C307" s="27"/>
      <c r="D307" s="43"/>
    </row>
    <row r="308" spans="1:4" ht="12.75">
      <c r="A308" s="22"/>
      <c r="C308" s="27"/>
      <c r="D308" s="43"/>
    </row>
    <row r="309" spans="1:4" ht="12.75">
      <c r="A309" s="22"/>
      <c r="C309" s="27"/>
      <c r="D309" s="43"/>
    </row>
    <row r="310" spans="1:4" ht="12.75">
      <c r="A310" s="22"/>
      <c r="C310" s="27"/>
      <c r="D310" s="43"/>
    </row>
    <row r="311" spans="1:4" ht="12.75">
      <c r="A311" s="22"/>
      <c r="C311" s="27"/>
      <c r="D311" s="43"/>
    </row>
    <row r="312" spans="1:4" ht="12.75">
      <c r="A312" s="22"/>
      <c r="C312" s="27"/>
      <c r="D312" s="43"/>
    </row>
    <row r="313" spans="1:4" ht="12.75">
      <c r="A313" s="22"/>
      <c r="C313" s="27"/>
      <c r="D313" s="43"/>
    </row>
    <row r="314" spans="1:4" ht="12.75">
      <c r="A314" s="22"/>
      <c r="C314" s="27"/>
      <c r="D314" s="43"/>
    </row>
    <row r="315" spans="1:4" ht="12.75">
      <c r="A315" s="22"/>
      <c r="C315" s="27"/>
      <c r="D315" s="43"/>
    </row>
    <row r="316" spans="1:4" ht="12.75">
      <c r="A316" s="22"/>
      <c r="C316" s="27"/>
      <c r="D316" s="43"/>
    </row>
    <row r="317" spans="1:4" ht="12.75">
      <c r="A317" s="22"/>
      <c r="C317" s="27"/>
      <c r="D317" s="43"/>
    </row>
    <row r="318" spans="1:4" ht="12.75">
      <c r="A318" s="22"/>
      <c r="C318" s="27"/>
      <c r="D318" s="43"/>
    </row>
    <row r="319" spans="1:4" ht="12.75">
      <c r="A319" s="22"/>
      <c r="C319" s="27"/>
      <c r="D319" s="43"/>
    </row>
    <row r="320" spans="1:4" ht="12.75">
      <c r="A320" s="22"/>
      <c r="C320" s="27"/>
      <c r="D320" s="43"/>
    </row>
    <row r="321" spans="1:4" ht="12.75">
      <c r="A321" s="22"/>
      <c r="C321" s="27"/>
      <c r="D321" s="43"/>
    </row>
    <row r="322" spans="1:4" ht="12.75">
      <c r="A322" s="22"/>
      <c r="C322" s="27"/>
      <c r="D322" s="43"/>
    </row>
    <row r="323" spans="1:4" ht="12.75">
      <c r="A323" s="22"/>
      <c r="C323" s="27"/>
      <c r="D323" s="43"/>
    </row>
    <row r="324" spans="1:4" ht="12.75">
      <c r="A324" s="22"/>
      <c r="C324" s="27"/>
      <c r="D324" s="43"/>
    </row>
    <row r="325" spans="1:4" ht="12.75">
      <c r="A325" s="22"/>
      <c r="C325" s="27"/>
      <c r="D325" s="43"/>
    </row>
    <row r="326" spans="1:4" ht="12.75">
      <c r="A326" s="22"/>
      <c r="C326" s="27"/>
      <c r="D326" s="43"/>
    </row>
    <row r="327" spans="1:4" ht="12.75">
      <c r="A327" s="22"/>
      <c r="C327" s="27"/>
      <c r="D327" s="43"/>
    </row>
    <row r="328" spans="1:4" ht="12.75">
      <c r="A328" s="22"/>
      <c r="C328" s="27"/>
      <c r="D328" s="43"/>
    </row>
    <row r="329" spans="1:4" ht="12.75">
      <c r="A329" s="22"/>
      <c r="C329" s="27"/>
      <c r="D329" s="43"/>
    </row>
    <row r="330" spans="1:4" ht="12.75">
      <c r="A330" s="22"/>
      <c r="C330" s="27"/>
      <c r="D330" s="43"/>
    </row>
    <row r="331" spans="1:4" ht="12.75">
      <c r="A331" s="22"/>
      <c r="C331" s="27"/>
      <c r="D331" s="43"/>
    </row>
    <row r="332" spans="1:4" ht="12.75">
      <c r="A332" s="22"/>
      <c r="C332" s="27"/>
      <c r="D332" s="43"/>
    </row>
    <row r="333" spans="1:4" ht="12.75">
      <c r="A333" s="22"/>
      <c r="C333" s="27"/>
      <c r="D333" s="43"/>
    </row>
    <row r="334" spans="1:4" ht="12.75">
      <c r="A334" s="22"/>
      <c r="C334" s="27"/>
      <c r="D334" s="43"/>
    </row>
    <row r="335" spans="1:4" ht="12.75">
      <c r="A335" s="22"/>
      <c r="C335" s="27"/>
      <c r="D335" s="43"/>
    </row>
    <row r="336" spans="1:4" ht="12.75">
      <c r="A336" s="22"/>
      <c r="C336" s="27"/>
      <c r="D336" s="43"/>
    </row>
    <row r="337" spans="1:4" ht="12.75">
      <c r="A337" s="22"/>
      <c r="C337" s="27"/>
      <c r="D337" s="43"/>
    </row>
    <row r="338" spans="1:4" ht="12.75">
      <c r="A338" s="22"/>
      <c r="C338" s="27"/>
      <c r="D338" s="43"/>
    </row>
    <row r="339" spans="1:4" s="6" customFormat="1" ht="12.75">
      <c r="A339" s="22"/>
      <c r="B339" s="22"/>
      <c r="C339" s="27"/>
      <c r="D339" s="43"/>
    </row>
    <row r="340" spans="1:4" s="6" customFormat="1" ht="12.75">
      <c r="A340" s="22"/>
      <c r="B340" s="22"/>
      <c r="C340" s="27"/>
      <c r="D340" s="43"/>
    </row>
    <row r="341" spans="1:4" s="6" customFormat="1" ht="12.75">
      <c r="A341" s="22"/>
      <c r="B341" s="22"/>
      <c r="C341" s="27"/>
      <c r="D341" s="43"/>
    </row>
    <row r="342" spans="1:4" s="6" customFormat="1" ht="12.75">
      <c r="A342" s="22"/>
      <c r="B342" s="22"/>
      <c r="C342" s="27"/>
      <c r="D342" s="43"/>
    </row>
    <row r="343" spans="1:4" s="6" customFormat="1" ht="12.75">
      <c r="A343" s="22"/>
      <c r="B343" s="22"/>
      <c r="C343" s="27"/>
      <c r="D343" s="43"/>
    </row>
    <row r="344" spans="1:4" s="6" customFormat="1" ht="12.75">
      <c r="A344" s="22"/>
      <c r="B344" s="22"/>
      <c r="C344" s="27"/>
      <c r="D344" s="43"/>
    </row>
    <row r="345" spans="1:4" s="6" customFormat="1" ht="12.75">
      <c r="A345" s="22"/>
      <c r="B345" s="22"/>
      <c r="C345" s="27"/>
      <c r="D345" s="43"/>
    </row>
    <row r="346" spans="1:4" s="6" customFormat="1" ht="12.75">
      <c r="A346" s="22"/>
      <c r="B346" s="22"/>
      <c r="C346" s="27"/>
      <c r="D346" s="43"/>
    </row>
    <row r="347" spans="1:4" s="6" customFormat="1" ht="12.75">
      <c r="A347" s="22"/>
      <c r="B347" s="22"/>
      <c r="C347" s="27"/>
      <c r="D347" s="43"/>
    </row>
    <row r="348" spans="1:4" s="6" customFormat="1" ht="12.75">
      <c r="A348" s="22"/>
      <c r="B348" s="22"/>
      <c r="C348" s="27"/>
      <c r="D348" s="43"/>
    </row>
    <row r="349" spans="1:4" s="6" customFormat="1" ht="12.75">
      <c r="A349" s="22"/>
      <c r="B349" s="22"/>
      <c r="C349" s="27"/>
      <c r="D349" s="43"/>
    </row>
    <row r="350" spans="1:4" s="6" customFormat="1" ht="12.75">
      <c r="A350" s="22"/>
      <c r="B350" s="22"/>
      <c r="C350" s="27"/>
      <c r="D350" s="43"/>
    </row>
    <row r="351" spans="1:4" s="6" customFormat="1" ht="12.75">
      <c r="A351" s="22"/>
      <c r="B351" s="22"/>
      <c r="C351" s="27"/>
      <c r="D351" s="43"/>
    </row>
    <row r="352" spans="1:4" s="6" customFormat="1" ht="12.75">
      <c r="A352" s="22"/>
      <c r="B352" s="22"/>
      <c r="C352" s="27"/>
      <c r="D352" s="43"/>
    </row>
    <row r="353" spans="1:4" s="6" customFormat="1" ht="12.75">
      <c r="A353" s="22"/>
      <c r="B353" s="22"/>
      <c r="C353" s="27"/>
      <c r="D353" s="43"/>
    </row>
    <row r="354" spans="1:4" s="6" customFormat="1" ht="12.75">
      <c r="A354" s="22"/>
      <c r="B354" s="22"/>
      <c r="C354" s="27"/>
      <c r="D354" s="43"/>
    </row>
    <row r="355" spans="1:4" s="6" customFormat="1" ht="12.75">
      <c r="A355" s="22"/>
      <c r="B355" s="22"/>
      <c r="C355" s="27"/>
      <c r="D355" s="43"/>
    </row>
    <row r="356" spans="1:4" s="6" customFormat="1" ht="12.75">
      <c r="A356" s="22"/>
      <c r="B356" s="22"/>
      <c r="C356" s="27"/>
      <c r="D356" s="43"/>
    </row>
    <row r="357" spans="1:4" s="6" customFormat="1" ht="12.75">
      <c r="A357" s="22"/>
      <c r="B357" s="22"/>
      <c r="C357" s="27"/>
      <c r="D357" s="43"/>
    </row>
    <row r="358" spans="1:4" s="6" customFormat="1" ht="12.75">
      <c r="A358" s="22"/>
      <c r="B358" s="22"/>
      <c r="C358" s="27"/>
      <c r="D358" s="43"/>
    </row>
    <row r="359" spans="1:4" s="6" customFormat="1" ht="12.75">
      <c r="A359" s="22"/>
      <c r="B359" s="22"/>
      <c r="C359" s="27"/>
      <c r="D359" s="43"/>
    </row>
    <row r="360" spans="1:4" s="6" customFormat="1" ht="12.75">
      <c r="A360" s="22"/>
      <c r="B360" s="22"/>
      <c r="C360" s="27"/>
      <c r="D360" s="43"/>
    </row>
    <row r="361" spans="1:4" s="6" customFormat="1" ht="12.75">
      <c r="A361" s="22"/>
      <c r="B361" s="22"/>
      <c r="C361" s="27"/>
      <c r="D361" s="43"/>
    </row>
    <row r="362" spans="1:4" s="6" customFormat="1" ht="12.75">
      <c r="A362" s="22"/>
      <c r="B362" s="22"/>
      <c r="C362" s="27"/>
      <c r="D362" s="43"/>
    </row>
    <row r="363" spans="1:4" s="6" customFormat="1" ht="12.75">
      <c r="A363" s="22"/>
      <c r="B363" s="22"/>
      <c r="C363" s="27"/>
      <c r="D363" s="43"/>
    </row>
    <row r="364" spans="1:4" s="6" customFormat="1" ht="12.75">
      <c r="A364" s="22"/>
      <c r="B364" s="22"/>
      <c r="C364" s="27"/>
      <c r="D364" s="43"/>
    </row>
    <row r="365" spans="1:4" s="6" customFormat="1" ht="12.75">
      <c r="A365" s="22"/>
      <c r="B365" s="22"/>
      <c r="C365" s="27"/>
      <c r="D365" s="43"/>
    </row>
    <row r="366" spans="1:4" s="6" customFormat="1" ht="12.75">
      <c r="A366" s="22"/>
      <c r="B366" s="22"/>
      <c r="C366" s="27"/>
      <c r="D366" s="43"/>
    </row>
    <row r="367" spans="1:4" s="6" customFormat="1" ht="18" customHeight="1">
      <c r="A367" s="22"/>
      <c r="B367" s="22"/>
      <c r="C367" s="27"/>
      <c r="D367" s="43"/>
    </row>
    <row r="368" spans="1:4" ht="12.75">
      <c r="A368" s="22"/>
      <c r="C368" s="27"/>
      <c r="D368" s="43"/>
    </row>
    <row r="369" spans="1:4" s="6" customFormat="1" ht="12.75">
      <c r="A369" s="22"/>
      <c r="B369" s="22"/>
      <c r="C369" s="27"/>
      <c r="D369" s="43"/>
    </row>
    <row r="370" spans="1:4" s="6" customFormat="1" ht="12.75">
      <c r="A370" s="22"/>
      <c r="B370" s="22"/>
      <c r="C370" s="27"/>
      <c r="D370" s="43"/>
    </row>
    <row r="371" spans="1:4" s="6" customFormat="1" ht="12.75">
      <c r="A371" s="22"/>
      <c r="B371" s="22"/>
      <c r="C371" s="27"/>
      <c r="D371" s="43"/>
    </row>
    <row r="372" spans="1:4" s="6" customFormat="1" ht="18" customHeight="1">
      <c r="A372" s="22"/>
      <c r="B372" s="22"/>
      <c r="C372" s="27"/>
      <c r="D372" s="43"/>
    </row>
    <row r="373" spans="1:4" ht="12.75">
      <c r="A373" s="22"/>
      <c r="C373" s="27"/>
      <c r="D373" s="43"/>
    </row>
    <row r="374" spans="1:4" ht="14.25" customHeight="1">
      <c r="A374" s="22"/>
      <c r="C374" s="27"/>
      <c r="D374" s="43"/>
    </row>
    <row r="375" spans="1:4" ht="14.25" customHeight="1">
      <c r="A375" s="22"/>
      <c r="C375" s="27"/>
      <c r="D375" s="43"/>
    </row>
    <row r="376" spans="1:4" ht="14.25" customHeight="1">
      <c r="A376" s="22"/>
      <c r="C376" s="27"/>
      <c r="D376" s="43"/>
    </row>
    <row r="377" spans="1:4" ht="12.75">
      <c r="A377" s="22"/>
      <c r="C377" s="27"/>
      <c r="D377" s="43"/>
    </row>
    <row r="378" spans="1:4" ht="14.25" customHeight="1">
      <c r="A378" s="22"/>
      <c r="C378" s="27"/>
      <c r="D378" s="43"/>
    </row>
    <row r="379" spans="1:4" ht="12.75">
      <c r="A379" s="22"/>
      <c r="C379" s="27"/>
      <c r="D379" s="43"/>
    </row>
    <row r="380" spans="1:4" ht="14.25" customHeight="1">
      <c r="A380" s="22"/>
      <c r="C380" s="27"/>
      <c r="D380" s="43"/>
    </row>
    <row r="381" spans="1:4" ht="12.75">
      <c r="A381" s="22"/>
      <c r="C381" s="27"/>
      <c r="D381" s="43"/>
    </row>
    <row r="382" spans="1:4" s="6" customFormat="1" ht="30" customHeight="1">
      <c r="A382" s="22"/>
      <c r="B382" s="22"/>
      <c r="C382" s="27"/>
      <c r="D382" s="43"/>
    </row>
    <row r="383" spans="1:4" s="6" customFormat="1" ht="12.75">
      <c r="A383" s="22"/>
      <c r="B383" s="22"/>
      <c r="C383" s="27"/>
      <c r="D383" s="43"/>
    </row>
    <row r="384" spans="1:4" s="6" customFormat="1" ht="12.75">
      <c r="A384" s="22"/>
      <c r="B384" s="22"/>
      <c r="C384" s="27"/>
      <c r="D384" s="43"/>
    </row>
    <row r="385" spans="1:4" s="6" customFormat="1" ht="12.75">
      <c r="A385" s="22"/>
      <c r="B385" s="22"/>
      <c r="C385" s="27"/>
      <c r="D385" s="43"/>
    </row>
    <row r="386" spans="1:4" s="6" customFormat="1" ht="12.75">
      <c r="A386" s="22"/>
      <c r="B386" s="22"/>
      <c r="C386" s="27"/>
      <c r="D386" s="43"/>
    </row>
    <row r="387" spans="1:4" s="6" customFormat="1" ht="12.75">
      <c r="A387" s="22"/>
      <c r="B387" s="22"/>
      <c r="C387" s="27"/>
      <c r="D387" s="43"/>
    </row>
    <row r="388" spans="1:4" s="6" customFormat="1" ht="12.75">
      <c r="A388" s="22"/>
      <c r="B388" s="22"/>
      <c r="C388" s="27"/>
      <c r="D388" s="43"/>
    </row>
    <row r="389" spans="1:4" s="6" customFormat="1" ht="12.75">
      <c r="A389" s="22"/>
      <c r="B389" s="22"/>
      <c r="C389" s="27"/>
      <c r="D389" s="43"/>
    </row>
    <row r="390" spans="1:4" s="6" customFormat="1" ht="12.75">
      <c r="A390" s="22"/>
      <c r="B390" s="22"/>
      <c r="C390" s="27"/>
      <c r="D390" s="43"/>
    </row>
    <row r="391" spans="1:4" s="6" customFormat="1" ht="12.75">
      <c r="A391" s="22"/>
      <c r="B391" s="22"/>
      <c r="C391" s="27"/>
      <c r="D391" s="43"/>
    </row>
    <row r="392" spans="1:4" s="6" customFormat="1" ht="12.75">
      <c r="A392" s="22"/>
      <c r="B392" s="22"/>
      <c r="C392" s="27"/>
      <c r="D392" s="43"/>
    </row>
    <row r="393" spans="1:4" s="6" customFormat="1" ht="12.75">
      <c r="A393" s="22"/>
      <c r="B393" s="22"/>
      <c r="C393" s="27"/>
      <c r="D393" s="43"/>
    </row>
    <row r="394" spans="1:4" s="6" customFormat="1" ht="12.75">
      <c r="A394" s="22"/>
      <c r="B394" s="22"/>
      <c r="C394" s="27"/>
      <c r="D394" s="43"/>
    </row>
    <row r="395" spans="1:4" s="6" customFormat="1" ht="12.75">
      <c r="A395" s="22"/>
      <c r="B395" s="22"/>
      <c r="C395" s="27"/>
      <c r="D395" s="43"/>
    </row>
    <row r="396" spans="1:4" s="6" customFormat="1" ht="12.75">
      <c r="A396" s="22"/>
      <c r="B396" s="22"/>
      <c r="C396" s="27"/>
      <c r="D396" s="43"/>
    </row>
    <row r="397" spans="1:4" ht="12.75">
      <c r="A397" s="22"/>
      <c r="C397" s="27"/>
      <c r="D397" s="43"/>
    </row>
    <row r="398" spans="1:4" ht="12.75">
      <c r="A398" s="22"/>
      <c r="C398" s="27"/>
      <c r="D398" s="43"/>
    </row>
    <row r="399" spans="1:4" ht="18" customHeight="1">
      <c r="A399" s="22"/>
      <c r="C399" s="27"/>
      <c r="D399" s="43"/>
    </row>
    <row r="400" spans="1:4" ht="20.25" customHeight="1">
      <c r="A400" s="22"/>
      <c r="C400" s="27"/>
      <c r="D400" s="43"/>
    </row>
    <row r="401" spans="1:4" ht="12.75">
      <c r="A401" s="22"/>
      <c r="C401" s="27"/>
      <c r="D401" s="43"/>
    </row>
    <row r="402" spans="1:4" ht="12.75">
      <c r="A402" s="22"/>
      <c r="C402" s="27"/>
      <c r="D402" s="43"/>
    </row>
    <row r="403" spans="1:4" ht="12.75">
      <c r="A403" s="22"/>
      <c r="C403" s="27"/>
      <c r="D403" s="43"/>
    </row>
    <row r="404" spans="1:4" ht="12.75">
      <c r="A404" s="22"/>
      <c r="C404" s="27"/>
      <c r="D404" s="43"/>
    </row>
    <row r="405" spans="1:4" ht="12.75">
      <c r="A405" s="22"/>
      <c r="C405" s="27"/>
      <c r="D405" s="43"/>
    </row>
    <row r="406" spans="1:4" ht="12.75">
      <c r="A406" s="22"/>
      <c r="C406" s="27"/>
      <c r="D406" s="43"/>
    </row>
    <row r="407" spans="1:4" ht="12.75">
      <c r="A407" s="22"/>
      <c r="C407" s="27"/>
      <c r="D407" s="43"/>
    </row>
    <row r="408" spans="1:4" ht="12.75">
      <c r="A408" s="22"/>
      <c r="C408" s="27"/>
      <c r="D408" s="43"/>
    </row>
    <row r="409" spans="1:4" ht="12.75">
      <c r="A409" s="22"/>
      <c r="C409" s="27"/>
      <c r="D409" s="43"/>
    </row>
    <row r="410" spans="1:4" ht="12.75">
      <c r="A410" s="22"/>
      <c r="C410" s="27"/>
      <c r="D410" s="43"/>
    </row>
    <row r="411" spans="1:4" ht="12.75">
      <c r="A411" s="22"/>
      <c r="C411" s="27"/>
      <c r="D411" s="43"/>
    </row>
    <row r="412" spans="1:4" ht="12.75">
      <c r="A412" s="22"/>
      <c r="C412" s="27"/>
      <c r="D412" s="43"/>
    </row>
    <row r="413" spans="1:4" ht="12.75">
      <c r="A413" s="22"/>
      <c r="C413" s="27"/>
      <c r="D413" s="43"/>
    </row>
    <row r="414" spans="1:4" ht="12.75">
      <c r="A414" s="22"/>
      <c r="C414" s="27"/>
      <c r="D414" s="43"/>
    </row>
    <row r="415" spans="1:4" ht="12.75">
      <c r="A415" s="22"/>
      <c r="C415" s="27"/>
      <c r="D415" s="43"/>
    </row>
    <row r="416" spans="1:4" ht="12.75">
      <c r="A416" s="22"/>
      <c r="C416" s="27"/>
      <c r="D416" s="43"/>
    </row>
    <row r="417" spans="1:4" ht="12.75">
      <c r="A417" s="22"/>
      <c r="C417" s="27"/>
      <c r="D417" s="43"/>
    </row>
    <row r="418" spans="1:4" ht="12.75">
      <c r="A418" s="22"/>
      <c r="C418" s="27"/>
      <c r="D418" s="43"/>
    </row>
    <row r="419" spans="1:4" ht="12.75">
      <c r="A419" s="22"/>
      <c r="C419" s="27"/>
      <c r="D419" s="43"/>
    </row>
    <row r="420" spans="1:4" ht="12.75">
      <c r="A420" s="22"/>
      <c r="C420" s="27"/>
      <c r="D420" s="43"/>
    </row>
    <row r="421" spans="1:4" ht="12.75">
      <c r="A421" s="22"/>
      <c r="C421" s="27"/>
      <c r="D421" s="43"/>
    </row>
    <row r="422" spans="1:4" ht="12.75">
      <c r="A422" s="22"/>
      <c r="C422" s="27"/>
      <c r="D422" s="43"/>
    </row>
    <row r="423" spans="1:4" ht="12.75">
      <c r="A423" s="22"/>
      <c r="C423" s="27"/>
      <c r="D423" s="43"/>
    </row>
    <row r="424" spans="1:4" ht="12.75">
      <c r="A424" s="22"/>
      <c r="C424" s="27"/>
      <c r="D424" s="43"/>
    </row>
    <row r="425" spans="1:4" ht="12.75">
      <c r="A425" s="22"/>
      <c r="C425" s="27"/>
      <c r="D425" s="43"/>
    </row>
    <row r="426" spans="1:4" ht="12.75">
      <c r="A426" s="22"/>
      <c r="C426" s="27"/>
      <c r="D426" s="43"/>
    </row>
    <row r="427" spans="1:4" ht="12.75">
      <c r="A427" s="22"/>
      <c r="C427" s="27"/>
      <c r="D427" s="43"/>
    </row>
    <row r="428" spans="1:4" ht="12.75">
      <c r="A428" s="22"/>
      <c r="C428" s="27"/>
      <c r="D428" s="43"/>
    </row>
    <row r="429" spans="1:4" ht="12.75">
      <c r="A429" s="22"/>
      <c r="C429" s="27"/>
      <c r="D429" s="43"/>
    </row>
    <row r="430" spans="1:4" ht="12.75">
      <c r="A430" s="22"/>
      <c r="C430" s="27"/>
      <c r="D430" s="43"/>
    </row>
    <row r="431" spans="1:4" ht="12.75">
      <c r="A431" s="22"/>
      <c r="C431" s="27"/>
      <c r="D431" s="43"/>
    </row>
    <row r="432" spans="1:4" ht="12.75">
      <c r="A432" s="22"/>
      <c r="C432" s="27"/>
      <c r="D432" s="43"/>
    </row>
    <row r="433" spans="1:4" ht="12.75">
      <c r="A433" s="22"/>
      <c r="C433" s="27"/>
      <c r="D433" s="43"/>
    </row>
    <row r="434" spans="1:4" ht="12.75">
      <c r="A434" s="22"/>
      <c r="C434" s="27"/>
      <c r="D434" s="43"/>
    </row>
    <row r="435" spans="1:4" ht="12.75">
      <c r="A435" s="22"/>
      <c r="C435" s="27"/>
      <c r="D435" s="43"/>
    </row>
    <row r="436" spans="1:4" ht="12.75">
      <c r="A436" s="22"/>
      <c r="C436" s="27"/>
      <c r="D436" s="43"/>
    </row>
    <row r="437" spans="1:4" ht="12.75">
      <c r="A437" s="22"/>
      <c r="C437" s="27"/>
      <c r="D437" s="43"/>
    </row>
    <row r="438" spans="1:4" ht="12.75">
      <c r="A438" s="22"/>
      <c r="C438" s="27"/>
      <c r="D438" s="43"/>
    </row>
    <row r="439" spans="1:4" ht="12.75">
      <c r="A439" s="22"/>
      <c r="C439" s="27"/>
      <c r="D439" s="43"/>
    </row>
    <row r="440" spans="1:4" ht="12.75">
      <c r="A440" s="22"/>
      <c r="C440" s="27"/>
      <c r="D440" s="43"/>
    </row>
    <row r="441" spans="1:4" ht="12.75">
      <c r="A441" s="22"/>
      <c r="C441" s="27"/>
      <c r="D441" s="43"/>
    </row>
    <row r="442" spans="1:4" ht="12.75">
      <c r="A442" s="22"/>
      <c r="C442" s="27"/>
      <c r="D442" s="43"/>
    </row>
    <row r="443" spans="1:4" ht="12.75">
      <c r="A443" s="22"/>
      <c r="C443" s="27"/>
      <c r="D443" s="43"/>
    </row>
    <row r="444" spans="1:4" ht="12.75">
      <c r="A444" s="22"/>
      <c r="C444" s="27"/>
      <c r="D444" s="43"/>
    </row>
    <row r="445" spans="1:4" ht="12.75">
      <c r="A445" s="22"/>
      <c r="C445" s="27"/>
      <c r="D445" s="43"/>
    </row>
    <row r="446" spans="1:4" ht="12.75">
      <c r="A446" s="22"/>
      <c r="C446" s="27"/>
      <c r="D446" s="43"/>
    </row>
    <row r="447" spans="1:4" ht="12.75">
      <c r="A447" s="22"/>
      <c r="C447" s="27"/>
      <c r="D447" s="43"/>
    </row>
    <row r="448" spans="1:4" ht="12.75">
      <c r="A448" s="22"/>
      <c r="C448" s="27"/>
      <c r="D448" s="43"/>
    </row>
    <row r="449" spans="1:4" ht="12.75">
      <c r="A449" s="22"/>
      <c r="C449" s="27"/>
      <c r="D449" s="43"/>
    </row>
    <row r="450" spans="1:4" ht="12.75">
      <c r="A450" s="22"/>
      <c r="C450" s="27"/>
      <c r="D450" s="43"/>
    </row>
    <row r="451" spans="1:4" ht="12.75">
      <c r="A451" s="22"/>
      <c r="C451" s="27"/>
      <c r="D451" s="43"/>
    </row>
    <row r="452" spans="1:4" ht="12.75">
      <c r="A452" s="22"/>
      <c r="C452" s="27"/>
      <c r="D452" s="43"/>
    </row>
    <row r="453" spans="1:4" ht="12.75">
      <c r="A453" s="22"/>
      <c r="C453" s="27"/>
      <c r="D453" s="43"/>
    </row>
    <row r="454" spans="1:4" ht="12.75">
      <c r="A454" s="22"/>
      <c r="C454" s="27"/>
      <c r="D454" s="43"/>
    </row>
    <row r="455" spans="1:4" ht="12.75">
      <c r="A455" s="22"/>
      <c r="C455" s="27"/>
      <c r="D455" s="43"/>
    </row>
    <row r="456" spans="1:4" ht="12.75">
      <c r="A456" s="22"/>
      <c r="C456" s="27"/>
      <c r="D456" s="43"/>
    </row>
    <row r="457" spans="1:4" ht="12.75">
      <c r="A457" s="22"/>
      <c r="C457" s="27"/>
      <c r="D457" s="43"/>
    </row>
    <row r="458" spans="1:4" ht="12.75">
      <c r="A458" s="22"/>
      <c r="C458" s="27"/>
      <c r="D458" s="43"/>
    </row>
    <row r="459" spans="1:4" ht="12.75">
      <c r="A459" s="22"/>
      <c r="C459" s="27"/>
      <c r="D459" s="43"/>
    </row>
    <row r="460" spans="1:4" ht="12.75">
      <c r="A460" s="22"/>
      <c r="C460" s="27"/>
      <c r="D460" s="43"/>
    </row>
    <row r="461" spans="1:4" ht="12.75">
      <c r="A461" s="22"/>
      <c r="C461" s="27"/>
      <c r="D461" s="43"/>
    </row>
    <row r="462" spans="1:4" ht="12.75">
      <c r="A462" s="22"/>
      <c r="C462" s="27"/>
      <c r="D462" s="43"/>
    </row>
    <row r="463" spans="1:4" ht="12.75">
      <c r="A463" s="22"/>
      <c r="C463" s="27"/>
      <c r="D463" s="43"/>
    </row>
    <row r="464" spans="1:4" ht="12.75">
      <c r="A464" s="22"/>
      <c r="C464" s="27"/>
      <c r="D464" s="43"/>
    </row>
    <row r="465" spans="1:4" ht="12.75">
      <c r="A465" s="22"/>
      <c r="C465" s="27"/>
      <c r="D465" s="43"/>
    </row>
    <row r="466" spans="1:4" ht="12.75">
      <c r="A466" s="22"/>
      <c r="C466" s="27"/>
      <c r="D466" s="43"/>
    </row>
    <row r="467" spans="1:4" ht="12.75">
      <c r="A467" s="22"/>
      <c r="C467" s="27"/>
      <c r="D467" s="43"/>
    </row>
    <row r="468" spans="1:4" ht="12.75">
      <c r="A468" s="22"/>
      <c r="C468" s="27"/>
      <c r="D468" s="43"/>
    </row>
    <row r="469" spans="1:4" ht="12.75">
      <c r="A469" s="22"/>
      <c r="C469" s="27"/>
      <c r="D469" s="43"/>
    </row>
    <row r="470" spans="1:4" ht="12.75">
      <c r="A470" s="22"/>
      <c r="C470" s="27"/>
      <c r="D470" s="43"/>
    </row>
    <row r="471" spans="1:4" ht="12.75">
      <c r="A471" s="22"/>
      <c r="C471" s="27"/>
      <c r="D471" s="43"/>
    </row>
    <row r="472" spans="1:4" ht="12.75">
      <c r="A472" s="22"/>
      <c r="C472" s="27"/>
      <c r="D472" s="43"/>
    </row>
    <row r="473" spans="1:4" ht="12.75">
      <c r="A473" s="22"/>
      <c r="C473" s="27"/>
      <c r="D473" s="43"/>
    </row>
    <row r="474" spans="1:4" ht="12.75">
      <c r="A474" s="22"/>
      <c r="C474" s="27"/>
      <c r="D474" s="43"/>
    </row>
    <row r="475" spans="1:4" ht="12.75">
      <c r="A475" s="22"/>
      <c r="C475" s="27"/>
      <c r="D475" s="43"/>
    </row>
    <row r="476" spans="1:4" ht="12.75">
      <c r="A476" s="22"/>
      <c r="C476" s="27"/>
      <c r="D476" s="43"/>
    </row>
    <row r="477" spans="1:4" ht="12.75">
      <c r="A477" s="22"/>
      <c r="C477" s="27"/>
      <c r="D477" s="43"/>
    </row>
    <row r="478" spans="1:4" ht="12.75">
      <c r="A478" s="22"/>
      <c r="C478" s="27"/>
      <c r="D478" s="43"/>
    </row>
    <row r="479" spans="1:4" ht="12.75">
      <c r="A479" s="22"/>
      <c r="C479" s="27"/>
      <c r="D479" s="43"/>
    </row>
    <row r="480" spans="1:4" ht="12.75">
      <c r="A480" s="22"/>
      <c r="C480" s="27"/>
      <c r="D480" s="43"/>
    </row>
    <row r="481" spans="1:4" ht="12.75">
      <c r="A481" s="22"/>
      <c r="C481" s="27"/>
      <c r="D481" s="43"/>
    </row>
    <row r="482" spans="1:4" ht="12.75">
      <c r="A482" s="22"/>
      <c r="C482" s="27"/>
      <c r="D482" s="43"/>
    </row>
    <row r="483" spans="1:4" ht="12.75">
      <c r="A483" s="22"/>
      <c r="C483" s="27"/>
      <c r="D483" s="43"/>
    </row>
    <row r="484" spans="1:4" ht="12.75">
      <c r="A484" s="22"/>
      <c r="C484" s="27"/>
      <c r="D484" s="43"/>
    </row>
    <row r="485" spans="1:4" ht="12.75">
      <c r="A485" s="22"/>
      <c r="C485" s="27"/>
      <c r="D485" s="43"/>
    </row>
    <row r="486" spans="1:4" ht="12.75">
      <c r="A486" s="22"/>
      <c r="C486" s="27"/>
      <c r="D486" s="43"/>
    </row>
    <row r="487" spans="1:4" ht="12.75">
      <c r="A487" s="22"/>
      <c r="C487" s="27"/>
      <c r="D487" s="43"/>
    </row>
    <row r="488" spans="1:4" ht="12.75">
      <c r="A488" s="22"/>
      <c r="C488" s="27"/>
      <c r="D488" s="43"/>
    </row>
    <row r="489" spans="1:4" ht="12.75">
      <c r="A489" s="22"/>
      <c r="C489" s="27"/>
      <c r="D489" s="43"/>
    </row>
    <row r="490" spans="1:4" ht="12.75">
      <c r="A490" s="22"/>
      <c r="C490" s="27"/>
      <c r="D490" s="43"/>
    </row>
    <row r="491" spans="1:4" ht="12.75">
      <c r="A491" s="22"/>
      <c r="C491" s="27"/>
      <c r="D491" s="43"/>
    </row>
    <row r="492" spans="1:4" ht="12.75">
      <c r="A492" s="22"/>
      <c r="C492" s="27"/>
      <c r="D492" s="43"/>
    </row>
    <row r="493" spans="1:4" ht="12.75">
      <c r="A493" s="22"/>
      <c r="C493" s="27"/>
      <c r="D493" s="43"/>
    </row>
    <row r="494" spans="1:4" ht="12.75">
      <c r="A494" s="22"/>
      <c r="C494" s="27"/>
      <c r="D494" s="43"/>
    </row>
    <row r="495" spans="1:4" ht="12.75">
      <c r="A495" s="22"/>
      <c r="C495" s="27"/>
      <c r="D495" s="43"/>
    </row>
    <row r="496" spans="1:4" ht="12.75">
      <c r="A496" s="22"/>
      <c r="C496" s="27"/>
      <c r="D496" s="43"/>
    </row>
    <row r="497" spans="1:4" ht="12.75">
      <c r="A497" s="22"/>
      <c r="C497" s="27"/>
      <c r="D497" s="43"/>
    </row>
    <row r="498" spans="1:4" ht="12.75">
      <c r="A498" s="22"/>
      <c r="C498" s="27"/>
      <c r="D498" s="43"/>
    </row>
    <row r="499" spans="1:4" ht="12.75">
      <c r="A499" s="22"/>
      <c r="C499" s="27"/>
      <c r="D499" s="43"/>
    </row>
    <row r="500" spans="1:4" ht="12.75">
      <c r="A500" s="22"/>
      <c r="C500" s="27"/>
      <c r="D500" s="43"/>
    </row>
    <row r="501" spans="1:4" ht="12.75">
      <c r="A501" s="22"/>
      <c r="C501" s="27"/>
      <c r="D501" s="43"/>
    </row>
    <row r="502" spans="1:4" ht="12.75">
      <c r="A502" s="22"/>
      <c r="C502" s="27"/>
      <c r="D502" s="43"/>
    </row>
    <row r="503" spans="1:4" ht="12.75">
      <c r="A503" s="22"/>
      <c r="C503" s="27"/>
      <c r="D503" s="43"/>
    </row>
    <row r="504" spans="1:4" ht="12.75">
      <c r="A504" s="22"/>
      <c r="C504" s="27"/>
      <c r="D504" s="43"/>
    </row>
    <row r="505" spans="1:4" ht="12.75">
      <c r="A505" s="22"/>
      <c r="C505" s="27"/>
      <c r="D505" s="43"/>
    </row>
    <row r="506" spans="1:4" ht="12.75">
      <c r="A506" s="22"/>
      <c r="C506" s="27"/>
      <c r="D506" s="43"/>
    </row>
    <row r="507" spans="1:4" ht="12.75">
      <c r="A507" s="22"/>
      <c r="C507" s="27"/>
      <c r="D507" s="43"/>
    </row>
    <row r="508" spans="1:4" ht="12.75">
      <c r="A508" s="22"/>
      <c r="C508" s="27"/>
      <c r="D508" s="43"/>
    </row>
    <row r="509" spans="1:4" ht="12.75">
      <c r="A509" s="22"/>
      <c r="C509" s="27"/>
      <c r="D509" s="43"/>
    </row>
    <row r="510" spans="1:4" ht="12.75">
      <c r="A510" s="22"/>
      <c r="C510" s="27"/>
      <c r="D510" s="43"/>
    </row>
    <row r="511" spans="1:4" ht="12.75">
      <c r="A511" s="22"/>
      <c r="C511" s="27"/>
      <c r="D511" s="43"/>
    </row>
    <row r="512" spans="1:4" ht="12.75">
      <c r="A512" s="22"/>
      <c r="C512" s="27"/>
      <c r="D512" s="43"/>
    </row>
    <row r="513" spans="1:4" ht="12.75">
      <c r="A513" s="22"/>
      <c r="C513" s="27"/>
      <c r="D513" s="43"/>
    </row>
    <row r="514" spans="1:4" ht="12.75">
      <c r="A514" s="22"/>
      <c r="C514" s="27"/>
      <c r="D514" s="43"/>
    </row>
    <row r="515" spans="1:4" ht="12.75">
      <c r="A515" s="22"/>
      <c r="C515" s="27"/>
      <c r="D515" s="43"/>
    </row>
    <row r="516" spans="1:4" ht="12.75">
      <c r="A516" s="22"/>
      <c r="C516" s="27"/>
      <c r="D516" s="43"/>
    </row>
    <row r="517" spans="1:4" ht="12.75">
      <c r="A517" s="22"/>
      <c r="C517" s="27"/>
      <c r="D517" s="43"/>
    </row>
    <row r="518" spans="1:4" ht="12.75">
      <c r="A518" s="22"/>
      <c r="C518" s="27"/>
      <c r="D518" s="43"/>
    </row>
    <row r="519" spans="1:4" ht="12.75">
      <c r="A519" s="22"/>
      <c r="C519" s="27"/>
      <c r="D519" s="43"/>
    </row>
    <row r="520" spans="1:4" ht="12.75">
      <c r="A520" s="22"/>
      <c r="C520" s="27"/>
      <c r="D520" s="43"/>
    </row>
    <row r="521" spans="1:4" ht="12.75">
      <c r="A521" s="22"/>
      <c r="C521" s="27"/>
      <c r="D521" s="43"/>
    </row>
    <row r="522" spans="1:4" ht="12.75">
      <c r="A522" s="22"/>
      <c r="C522" s="27"/>
      <c r="D522" s="43"/>
    </row>
    <row r="523" spans="1:4" ht="12.75">
      <c r="A523" s="22"/>
      <c r="C523" s="27"/>
      <c r="D523" s="43"/>
    </row>
    <row r="524" spans="1:4" ht="12.75">
      <c r="A524" s="22"/>
      <c r="C524" s="27"/>
      <c r="D524" s="43"/>
    </row>
    <row r="525" spans="1:4" ht="12.75">
      <c r="A525" s="22"/>
      <c r="C525" s="27"/>
      <c r="D525" s="43"/>
    </row>
    <row r="526" spans="1:4" ht="12.75">
      <c r="A526" s="22"/>
      <c r="C526" s="27"/>
      <c r="D526" s="43"/>
    </row>
    <row r="527" spans="1:4" ht="12.75">
      <c r="A527" s="22"/>
      <c r="C527" s="27"/>
      <c r="D527" s="43"/>
    </row>
    <row r="528" spans="1:4" ht="12.75">
      <c r="A528" s="22"/>
      <c r="C528" s="27"/>
      <c r="D528" s="43"/>
    </row>
    <row r="529" spans="1:4" ht="12.75">
      <c r="A529" s="22"/>
      <c r="C529" s="27"/>
      <c r="D529" s="43"/>
    </row>
    <row r="530" spans="1:4" ht="12.75">
      <c r="A530" s="22"/>
      <c r="C530" s="27"/>
      <c r="D530" s="43"/>
    </row>
    <row r="531" spans="1:4" ht="12.75">
      <c r="A531" s="22"/>
      <c r="C531" s="27"/>
      <c r="D531" s="43"/>
    </row>
    <row r="532" spans="1:4" ht="12.75">
      <c r="A532" s="22"/>
      <c r="C532" s="27"/>
      <c r="D532" s="43"/>
    </row>
    <row r="533" spans="1:4" ht="12.75">
      <c r="A533" s="22"/>
      <c r="C533" s="27"/>
      <c r="D533" s="43"/>
    </row>
    <row r="534" spans="1:4" ht="12.75">
      <c r="A534" s="22"/>
      <c r="C534" s="27"/>
      <c r="D534" s="43"/>
    </row>
    <row r="535" spans="1:4" ht="12.75">
      <c r="A535" s="22"/>
      <c r="C535" s="27"/>
      <c r="D535" s="43"/>
    </row>
    <row r="536" spans="1:4" ht="12.75">
      <c r="A536" s="22"/>
      <c r="C536" s="27"/>
      <c r="D536" s="43"/>
    </row>
    <row r="537" spans="1:4" ht="12.75">
      <c r="A537" s="22"/>
      <c r="C537" s="27"/>
      <c r="D537" s="43"/>
    </row>
    <row r="538" spans="1:4" ht="12.75">
      <c r="A538" s="22"/>
      <c r="C538" s="27"/>
      <c r="D538" s="43"/>
    </row>
    <row r="539" spans="1:4" ht="12.75">
      <c r="A539" s="22"/>
      <c r="C539" s="27"/>
      <c r="D539" s="43"/>
    </row>
    <row r="540" spans="1:4" ht="12.75">
      <c r="A540" s="22"/>
      <c r="C540" s="27"/>
      <c r="D540" s="43"/>
    </row>
    <row r="541" spans="1:4" ht="12.75">
      <c r="A541" s="22"/>
      <c r="C541" s="27"/>
      <c r="D541" s="43"/>
    </row>
    <row r="542" spans="1:4" ht="12.75">
      <c r="A542" s="22"/>
      <c r="C542" s="27"/>
      <c r="D542" s="43"/>
    </row>
    <row r="543" spans="1:4" ht="12.75">
      <c r="A543" s="22"/>
      <c r="C543" s="27"/>
      <c r="D543" s="43"/>
    </row>
    <row r="544" spans="1:4" ht="12.75">
      <c r="A544" s="22"/>
      <c r="C544" s="27"/>
      <c r="D544" s="43"/>
    </row>
    <row r="545" spans="1:4" ht="12.75">
      <c r="A545" s="22"/>
      <c r="C545" s="27"/>
      <c r="D545" s="43"/>
    </row>
    <row r="546" spans="1:4" ht="12.75">
      <c r="A546" s="22"/>
      <c r="C546" s="27"/>
      <c r="D546" s="43"/>
    </row>
    <row r="547" spans="1:4" ht="12.75">
      <c r="A547" s="22"/>
      <c r="C547" s="27"/>
      <c r="D547" s="43"/>
    </row>
    <row r="548" spans="1:4" ht="12.75">
      <c r="A548" s="22"/>
      <c r="C548" s="27"/>
      <c r="D548" s="43"/>
    </row>
    <row r="549" spans="1:4" ht="12.75">
      <c r="A549" s="22"/>
      <c r="C549" s="27"/>
      <c r="D549" s="43"/>
    </row>
    <row r="550" spans="1:4" ht="12.75">
      <c r="A550" s="22"/>
      <c r="C550" s="27"/>
      <c r="D550" s="43"/>
    </row>
    <row r="551" spans="1:4" ht="12.75">
      <c r="A551" s="22"/>
      <c r="C551" s="27"/>
      <c r="D551" s="43"/>
    </row>
    <row r="552" spans="1:4" ht="12.75">
      <c r="A552" s="22"/>
      <c r="C552" s="27"/>
      <c r="D552" s="43"/>
    </row>
    <row r="553" spans="1:4" ht="12.75">
      <c r="A553" s="22"/>
      <c r="C553" s="27"/>
      <c r="D553" s="43"/>
    </row>
    <row r="554" spans="1:4" ht="12.75">
      <c r="A554" s="22"/>
      <c r="C554" s="27"/>
      <c r="D554" s="43"/>
    </row>
    <row r="555" spans="1:4" ht="12.75">
      <c r="A555" s="22"/>
      <c r="C555" s="27"/>
      <c r="D555" s="43"/>
    </row>
    <row r="556" spans="1:4" ht="12.75">
      <c r="A556" s="22"/>
      <c r="C556" s="27"/>
      <c r="D556" s="43"/>
    </row>
    <row r="557" spans="1:4" ht="12.75">
      <c r="A557" s="22"/>
      <c r="C557" s="27"/>
      <c r="D557" s="43"/>
    </row>
    <row r="558" spans="1:4" ht="12.75">
      <c r="A558" s="22"/>
      <c r="C558" s="27"/>
      <c r="D558" s="43"/>
    </row>
    <row r="559" spans="1:4" ht="12.75">
      <c r="A559" s="22"/>
      <c r="C559" s="27"/>
      <c r="D559" s="43"/>
    </row>
    <row r="560" spans="1:4" ht="12.75">
      <c r="A560" s="22"/>
      <c r="C560" s="27"/>
      <c r="D560" s="43"/>
    </row>
    <row r="561" spans="1:4" ht="12.75">
      <c r="A561" s="22"/>
      <c r="C561" s="27"/>
      <c r="D561" s="43"/>
    </row>
    <row r="562" spans="1:4" ht="12.75">
      <c r="A562" s="22"/>
      <c r="C562" s="27"/>
      <c r="D562" s="43"/>
    </row>
    <row r="563" spans="1:4" ht="12.75">
      <c r="A563" s="22"/>
      <c r="C563" s="27"/>
      <c r="D563" s="43"/>
    </row>
    <row r="564" spans="1:4" ht="12.75">
      <c r="A564" s="22"/>
      <c r="C564" s="27"/>
      <c r="D564" s="43"/>
    </row>
    <row r="565" spans="1:4" ht="12.75">
      <c r="A565" s="22"/>
      <c r="C565" s="27"/>
      <c r="D565" s="43"/>
    </row>
    <row r="566" spans="1:4" ht="12.75">
      <c r="A566" s="22"/>
      <c r="C566" s="27"/>
      <c r="D566" s="43"/>
    </row>
    <row r="567" spans="1:4" ht="12.75">
      <c r="A567" s="22"/>
      <c r="C567" s="27"/>
      <c r="D567" s="43"/>
    </row>
    <row r="568" spans="1:4" ht="12.75">
      <c r="A568" s="22"/>
      <c r="C568" s="27"/>
      <c r="D568" s="43"/>
    </row>
    <row r="569" spans="1:4" ht="12.75">
      <c r="A569" s="22"/>
      <c r="C569" s="27"/>
      <c r="D569" s="43"/>
    </row>
    <row r="570" spans="1:4" ht="12.75">
      <c r="A570" s="22"/>
      <c r="C570" s="27"/>
      <c r="D570" s="43"/>
    </row>
    <row r="571" spans="1:4" ht="12.75">
      <c r="A571" s="22"/>
      <c r="C571" s="27"/>
      <c r="D571" s="43"/>
    </row>
    <row r="572" spans="1:4" ht="12.75">
      <c r="A572" s="22"/>
      <c r="C572" s="27"/>
      <c r="D572" s="43"/>
    </row>
    <row r="573" spans="1:4" ht="12.75">
      <c r="A573" s="22"/>
      <c r="C573" s="27"/>
      <c r="D573" s="43"/>
    </row>
    <row r="574" spans="1:4" ht="12.75">
      <c r="A574" s="22"/>
      <c r="C574" s="27"/>
      <c r="D574" s="43"/>
    </row>
    <row r="575" spans="1:4" ht="12.75">
      <c r="A575" s="22"/>
      <c r="C575" s="27"/>
      <c r="D575" s="43"/>
    </row>
    <row r="576" spans="1:4" ht="12.75">
      <c r="A576" s="22"/>
      <c r="C576" s="27"/>
      <c r="D576" s="43"/>
    </row>
    <row r="577" spans="1:4" ht="12.75">
      <c r="A577" s="22"/>
      <c r="C577" s="27"/>
      <c r="D577" s="43"/>
    </row>
    <row r="578" spans="1:4" ht="12.75">
      <c r="A578" s="22"/>
      <c r="C578" s="27"/>
      <c r="D578" s="43"/>
    </row>
    <row r="579" spans="1:4" ht="12.75">
      <c r="A579" s="22"/>
      <c r="C579" s="27"/>
      <c r="D579" s="43"/>
    </row>
    <row r="580" spans="1:4" ht="12.75">
      <c r="A580" s="22"/>
      <c r="C580" s="27"/>
      <c r="D580" s="43"/>
    </row>
    <row r="581" spans="1:4" ht="12.75">
      <c r="A581" s="22"/>
      <c r="C581" s="27"/>
      <c r="D581" s="43"/>
    </row>
    <row r="582" spans="1:4" ht="12.75">
      <c r="A582" s="22"/>
      <c r="C582" s="27"/>
      <c r="D582" s="43"/>
    </row>
    <row r="583" spans="1:4" ht="12.75">
      <c r="A583" s="22"/>
      <c r="C583" s="27"/>
      <c r="D583" s="43"/>
    </row>
    <row r="584" spans="1:4" ht="12.75">
      <c r="A584" s="22"/>
      <c r="C584" s="27"/>
      <c r="D584" s="43"/>
    </row>
    <row r="585" spans="1:4" ht="12.75">
      <c r="A585" s="22"/>
      <c r="C585" s="27"/>
      <c r="D585" s="43"/>
    </row>
    <row r="586" spans="1:4" ht="12.75">
      <c r="A586" s="22"/>
      <c r="C586" s="27"/>
      <c r="D586" s="43"/>
    </row>
    <row r="587" spans="1:4" ht="12.75">
      <c r="A587" s="22"/>
      <c r="C587" s="27"/>
      <c r="D587" s="43"/>
    </row>
    <row r="588" spans="1:4" ht="12.75">
      <c r="A588" s="22"/>
      <c r="C588" s="27"/>
      <c r="D588" s="43"/>
    </row>
    <row r="589" spans="1:4" ht="12.75">
      <c r="A589" s="22"/>
      <c r="C589" s="27"/>
      <c r="D589" s="43"/>
    </row>
    <row r="590" spans="1:4" ht="12.75">
      <c r="A590" s="22"/>
      <c r="C590" s="27"/>
      <c r="D590" s="43"/>
    </row>
    <row r="591" spans="1:4" ht="12.75">
      <c r="A591" s="22"/>
      <c r="C591" s="27"/>
      <c r="D591" s="43"/>
    </row>
    <row r="592" spans="1:4" ht="12.75">
      <c r="A592" s="22"/>
      <c r="C592" s="27"/>
      <c r="D592" s="43"/>
    </row>
    <row r="593" spans="1:4" ht="12.75">
      <c r="A593" s="22"/>
      <c r="C593" s="27"/>
      <c r="D593" s="43"/>
    </row>
    <row r="594" spans="1:4" ht="12.75">
      <c r="A594" s="22"/>
      <c r="C594" s="27"/>
      <c r="D594" s="43"/>
    </row>
    <row r="595" spans="1:4" ht="12.75">
      <c r="A595" s="22"/>
      <c r="C595" s="27"/>
      <c r="D595" s="43"/>
    </row>
    <row r="596" spans="1:4" ht="12.75">
      <c r="A596" s="22"/>
      <c r="C596" s="27"/>
      <c r="D596" s="43"/>
    </row>
    <row r="597" spans="1:4" ht="12.75">
      <c r="A597" s="22"/>
      <c r="C597" s="27"/>
      <c r="D597" s="43"/>
    </row>
    <row r="598" spans="1:4" ht="12.75">
      <c r="A598" s="22"/>
      <c r="C598" s="27"/>
      <c r="D598" s="43"/>
    </row>
    <row r="599" spans="1:4" ht="12.75">
      <c r="A599" s="22"/>
      <c r="C599" s="27"/>
      <c r="D599" s="43"/>
    </row>
    <row r="600" spans="1:4" ht="12.75">
      <c r="A600" s="22"/>
      <c r="C600" s="27"/>
      <c r="D600" s="43"/>
    </row>
    <row r="601" spans="1:4" ht="12.75">
      <c r="A601" s="22"/>
      <c r="C601" s="27"/>
      <c r="D601" s="43"/>
    </row>
    <row r="602" spans="1:4" ht="12.75">
      <c r="A602" s="22"/>
      <c r="C602" s="27"/>
      <c r="D602" s="43"/>
    </row>
    <row r="603" spans="1:4" ht="12.75">
      <c r="A603" s="22"/>
      <c r="C603" s="27"/>
      <c r="D603" s="43"/>
    </row>
    <row r="604" spans="1:4" ht="12.75">
      <c r="A604" s="22"/>
      <c r="C604" s="27"/>
      <c r="D604" s="43"/>
    </row>
    <row r="605" spans="1:4" ht="12.75">
      <c r="A605" s="22"/>
      <c r="C605" s="27"/>
      <c r="D605" s="43"/>
    </row>
    <row r="606" spans="1:4" ht="12.75">
      <c r="A606" s="22"/>
      <c r="C606" s="27"/>
      <c r="D606" s="43"/>
    </row>
    <row r="607" spans="1:4" ht="12.75">
      <c r="A607" s="22"/>
      <c r="C607" s="27"/>
      <c r="D607" s="43"/>
    </row>
    <row r="608" spans="1:4" ht="12.75">
      <c r="A608" s="22"/>
      <c r="C608" s="27"/>
      <c r="D608" s="43"/>
    </row>
    <row r="609" spans="1:4" ht="12.75">
      <c r="A609" s="22"/>
      <c r="C609" s="27"/>
      <c r="D609" s="43"/>
    </row>
    <row r="610" spans="1:4" ht="12.75">
      <c r="A610" s="22"/>
      <c r="C610" s="27"/>
      <c r="D610" s="43"/>
    </row>
    <row r="611" spans="1:4" ht="12.75">
      <c r="A611" s="22"/>
      <c r="C611" s="27"/>
      <c r="D611" s="43"/>
    </row>
    <row r="612" spans="1:4" ht="12.75">
      <c r="A612" s="22"/>
      <c r="C612" s="27"/>
      <c r="D612" s="43"/>
    </row>
    <row r="613" spans="1:4" ht="12.75">
      <c r="A613" s="22"/>
      <c r="C613" s="27"/>
      <c r="D613" s="43"/>
    </row>
    <row r="614" spans="1:4" ht="12.75">
      <c r="A614" s="22"/>
      <c r="C614" s="27"/>
      <c r="D614" s="43"/>
    </row>
    <row r="615" spans="1:4" ht="12.75">
      <c r="A615" s="22"/>
      <c r="C615" s="27"/>
      <c r="D615" s="43"/>
    </row>
    <row r="616" spans="1:4" ht="12.75">
      <c r="A616" s="22"/>
      <c r="C616" s="27"/>
      <c r="D616" s="43"/>
    </row>
    <row r="617" spans="1:4" ht="12.75">
      <c r="A617" s="22"/>
      <c r="C617" s="27"/>
      <c r="D617" s="43"/>
    </row>
    <row r="618" spans="1:4" ht="12.75">
      <c r="A618" s="22"/>
      <c r="C618" s="27"/>
      <c r="D618" s="43"/>
    </row>
    <row r="619" spans="1:4" ht="12.75">
      <c r="A619" s="22"/>
      <c r="C619" s="27"/>
      <c r="D619" s="43"/>
    </row>
    <row r="620" spans="1:4" ht="12.75">
      <c r="A620" s="22"/>
      <c r="C620" s="27"/>
      <c r="D620" s="43"/>
    </row>
    <row r="621" spans="1:4" ht="12.75">
      <c r="A621" s="22"/>
      <c r="C621" s="27"/>
      <c r="D621" s="43"/>
    </row>
    <row r="622" spans="1:4" ht="12.75">
      <c r="A622" s="22"/>
      <c r="C622" s="27"/>
      <c r="D622" s="43"/>
    </row>
    <row r="623" spans="1:4" ht="12.75">
      <c r="A623" s="22"/>
      <c r="C623" s="27"/>
      <c r="D623" s="43"/>
    </row>
    <row r="624" spans="1:4" ht="12.75">
      <c r="A624" s="22"/>
      <c r="C624" s="27"/>
      <c r="D624" s="43"/>
    </row>
    <row r="625" spans="1:4" ht="12.75">
      <c r="A625" s="22"/>
      <c r="C625" s="27"/>
      <c r="D625" s="43"/>
    </row>
    <row r="626" spans="1:4" ht="12.75">
      <c r="A626" s="22"/>
      <c r="C626" s="27"/>
      <c r="D626" s="43"/>
    </row>
    <row r="627" spans="1:4" ht="12.75">
      <c r="A627" s="22"/>
      <c r="C627" s="27"/>
      <c r="D627" s="43"/>
    </row>
    <row r="628" spans="1:4" ht="12.75">
      <c r="A628" s="22"/>
      <c r="C628" s="27"/>
      <c r="D628" s="43"/>
    </row>
    <row r="629" spans="1:4" ht="12.75">
      <c r="A629" s="22"/>
      <c r="C629" s="27"/>
      <c r="D629" s="43"/>
    </row>
    <row r="630" spans="1:4" ht="12.75">
      <c r="A630" s="22"/>
      <c r="C630" s="27"/>
      <c r="D630" s="43"/>
    </row>
    <row r="631" spans="1:4" ht="12.75">
      <c r="A631" s="22"/>
      <c r="C631" s="27"/>
      <c r="D631" s="43"/>
    </row>
    <row r="632" spans="1:4" ht="12.75">
      <c r="A632" s="22"/>
      <c r="C632" s="27"/>
      <c r="D632" s="43"/>
    </row>
    <row r="633" spans="1:4" ht="12.75">
      <c r="A633" s="22"/>
      <c r="C633" s="27"/>
      <c r="D633" s="43"/>
    </row>
    <row r="634" spans="1:4" ht="12.75">
      <c r="A634" s="22"/>
      <c r="C634" s="27"/>
      <c r="D634" s="43"/>
    </row>
    <row r="635" spans="1:4" ht="12.75">
      <c r="A635" s="22"/>
      <c r="C635" s="27"/>
      <c r="D635" s="43"/>
    </row>
    <row r="636" spans="1:4" ht="12.75">
      <c r="A636" s="22"/>
      <c r="C636" s="27"/>
      <c r="D636" s="43"/>
    </row>
    <row r="637" spans="1:4" ht="12.75">
      <c r="A637" s="22"/>
      <c r="C637" s="27"/>
      <c r="D637" s="43"/>
    </row>
    <row r="638" spans="1:4" ht="12.75">
      <c r="A638" s="22"/>
      <c r="C638" s="27"/>
      <c r="D638" s="43"/>
    </row>
    <row r="639" spans="1:4" ht="12.75">
      <c r="A639" s="22"/>
      <c r="C639" s="27"/>
      <c r="D639" s="43"/>
    </row>
    <row r="640" spans="1:4" ht="12.75">
      <c r="A640" s="22"/>
      <c r="C640" s="27"/>
      <c r="D640" s="43"/>
    </row>
    <row r="641" spans="1:4" ht="12.75">
      <c r="A641" s="22"/>
      <c r="C641" s="27"/>
      <c r="D641" s="43"/>
    </row>
    <row r="642" spans="1:4" ht="12.75">
      <c r="A642" s="22"/>
      <c r="C642" s="27"/>
      <c r="D642" s="43"/>
    </row>
    <row r="643" spans="1:4" ht="12.75">
      <c r="A643" s="22"/>
      <c r="C643" s="27"/>
      <c r="D643" s="43"/>
    </row>
    <row r="644" spans="1:4" ht="12.75">
      <c r="A644" s="22"/>
      <c r="C644" s="27"/>
      <c r="D644" s="43"/>
    </row>
    <row r="645" spans="1:4" ht="12.75">
      <c r="A645" s="22"/>
      <c r="C645" s="27"/>
      <c r="D645" s="43"/>
    </row>
    <row r="646" spans="1:4" ht="12.75">
      <c r="A646" s="22"/>
      <c r="C646" s="27"/>
      <c r="D646" s="43"/>
    </row>
    <row r="647" spans="1:4" ht="12.75">
      <c r="A647" s="22"/>
      <c r="C647" s="27"/>
      <c r="D647" s="43"/>
    </row>
    <row r="648" spans="1:4" ht="12.75">
      <c r="A648" s="22"/>
      <c r="C648" s="27"/>
      <c r="D648" s="43"/>
    </row>
    <row r="649" spans="1:4" ht="12.75">
      <c r="A649" s="22"/>
      <c r="C649" s="27"/>
      <c r="D649" s="43"/>
    </row>
    <row r="650" spans="1:4" ht="12.75">
      <c r="A650" s="22"/>
      <c r="C650" s="27"/>
      <c r="D650" s="43"/>
    </row>
    <row r="651" spans="1:4" ht="12.75">
      <c r="A651" s="22"/>
      <c r="C651" s="27"/>
      <c r="D651" s="43"/>
    </row>
    <row r="652" spans="1:4" ht="12.75">
      <c r="A652" s="22"/>
      <c r="C652" s="27"/>
      <c r="D652" s="43"/>
    </row>
    <row r="653" spans="1:4" ht="12.75">
      <c r="A653" s="22"/>
      <c r="C653" s="27"/>
      <c r="D653" s="43"/>
    </row>
    <row r="654" spans="1:4" ht="12.75">
      <c r="A654" s="22"/>
      <c r="C654" s="27"/>
      <c r="D654" s="43"/>
    </row>
    <row r="655" spans="1:4" ht="12.75">
      <c r="A655" s="22"/>
      <c r="C655" s="27"/>
      <c r="D655" s="43"/>
    </row>
    <row r="656" spans="1:4" ht="12.75">
      <c r="A656" s="22"/>
      <c r="C656" s="27"/>
      <c r="D656" s="43"/>
    </row>
    <row r="657" spans="1:4" ht="12.75">
      <c r="A657" s="22"/>
      <c r="C657" s="27"/>
      <c r="D657" s="43"/>
    </row>
    <row r="658" spans="1:4" ht="12.75">
      <c r="A658" s="22"/>
      <c r="C658" s="27"/>
      <c r="D658" s="43"/>
    </row>
    <row r="659" spans="1:4" ht="12.75">
      <c r="A659" s="22"/>
      <c r="C659" s="27"/>
      <c r="D659" s="43"/>
    </row>
    <row r="660" spans="1:4" ht="12.75">
      <c r="A660" s="22"/>
      <c r="C660" s="27"/>
      <c r="D660" s="43"/>
    </row>
    <row r="661" spans="1:4" ht="12.75">
      <c r="A661" s="22"/>
      <c r="C661" s="27"/>
      <c r="D661" s="43"/>
    </row>
    <row r="662" spans="1:4" ht="12.75">
      <c r="A662" s="22"/>
      <c r="C662" s="27"/>
      <c r="D662" s="43"/>
    </row>
    <row r="663" spans="1:4" ht="12.75">
      <c r="A663" s="22"/>
      <c r="C663" s="27"/>
      <c r="D663" s="43"/>
    </row>
    <row r="664" spans="1:4" ht="12.75">
      <c r="A664" s="22"/>
      <c r="C664" s="27"/>
      <c r="D664" s="43"/>
    </row>
    <row r="665" spans="1:4" ht="12.75">
      <c r="A665" s="22"/>
      <c r="C665" s="27"/>
      <c r="D665" s="43"/>
    </row>
    <row r="666" spans="1:4" ht="12.75">
      <c r="A666" s="22"/>
      <c r="C666" s="27"/>
      <c r="D666" s="43"/>
    </row>
    <row r="667" spans="1:4" ht="12.75">
      <c r="A667" s="22"/>
      <c r="C667" s="27"/>
      <c r="D667" s="43"/>
    </row>
    <row r="668" spans="1:4" ht="12.75">
      <c r="A668" s="22"/>
      <c r="C668" s="27"/>
      <c r="D668" s="43"/>
    </row>
    <row r="669" spans="1:4" ht="12.75">
      <c r="A669" s="22"/>
      <c r="C669" s="27"/>
      <c r="D669" s="43"/>
    </row>
    <row r="670" spans="1:4" ht="12.75">
      <c r="A670" s="22"/>
      <c r="C670" s="27"/>
      <c r="D670" s="43"/>
    </row>
    <row r="671" spans="1:4" ht="12.75">
      <c r="A671" s="22"/>
      <c r="C671" s="27"/>
      <c r="D671" s="43"/>
    </row>
    <row r="672" spans="1:4" ht="12.75">
      <c r="A672" s="22"/>
      <c r="C672" s="27"/>
      <c r="D672" s="43"/>
    </row>
    <row r="673" spans="1:4" ht="12.75">
      <c r="A673" s="22"/>
      <c r="C673" s="27"/>
      <c r="D673" s="43"/>
    </row>
    <row r="674" spans="1:4" ht="12.75">
      <c r="A674" s="22"/>
      <c r="C674" s="27"/>
      <c r="D674" s="43"/>
    </row>
    <row r="675" spans="1:4" ht="12.75">
      <c r="A675" s="22"/>
      <c r="C675" s="27"/>
      <c r="D675" s="43"/>
    </row>
    <row r="676" spans="1:4" ht="12.75">
      <c r="A676" s="22"/>
      <c r="C676" s="27"/>
      <c r="D676" s="43"/>
    </row>
    <row r="677" spans="1:4" ht="12.75">
      <c r="A677" s="22"/>
      <c r="C677" s="27"/>
      <c r="D677" s="43"/>
    </row>
    <row r="678" spans="1:4" ht="12.75">
      <c r="A678" s="22"/>
      <c r="C678" s="27"/>
      <c r="D678" s="43"/>
    </row>
    <row r="679" spans="1:4" ht="12.75">
      <c r="A679" s="22"/>
      <c r="C679" s="27"/>
      <c r="D679" s="43"/>
    </row>
    <row r="680" spans="1:4" ht="12.75">
      <c r="A680" s="22"/>
      <c r="C680" s="27"/>
      <c r="D680" s="43"/>
    </row>
    <row r="681" spans="1:4" ht="12.75">
      <c r="A681" s="22"/>
      <c r="C681" s="27"/>
      <c r="D681" s="43"/>
    </row>
    <row r="682" spans="1:4" ht="12.75">
      <c r="A682" s="22"/>
      <c r="C682" s="27"/>
      <c r="D682" s="43"/>
    </row>
    <row r="683" spans="1:4" ht="12.75">
      <c r="A683" s="22"/>
      <c r="C683" s="27"/>
      <c r="D683" s="43"/>
    </row>
    <row r="684" spans="1:4" ht="12.75">
      <c r="A684" s="22"/>
      <c r="C684" s="27"/>
      <c r="D684" s="43"/>
    </row>
    <row r="685" spans="1:4" ht="12.75">
      <c r="A685" s="22"/>
      <c r="C685" s="27"/>
      <c r="D685" s="43"/>
    </row>
    <row r="686" spans="1:4" ht="12.75">
      <c r="A686" s="22"/>
      <c r="C686" s="27"/>
      <c r="D686" s="43"/>
    </row>
    <row r="687" spans="1:4" ht="12.75">
      <c r="A687" s="22"/>
      <c r="C687" s="27"/>
      <c r="D687" s="43"/>
    </row>
    <row r="688" spans="1:4" ht="12.75">
      <c r="A688" s="22"/>
      <c r="C688" s="27"/>
      <c r="D688" s="43"/>
    </row>
    <row r="689" spans="1:4" ht="12.75">
      <c r="A689" s="22"/>
      <c r="C689" s="27"/>
      <c r="D689" s="43"/>
    </row>
    <row r="690" spans="1:4" ht="12.75">
      <c r="A690" s="22"/>
      <c r="C690" s="27"/>
      <c r="D690" s="43"/>
    </row>
    <row r="691" spans="1:4" ht="12.75">
      <c r="A691" s="22"/>
      <c r="C691" s="27"/>
      <c r="D691" s="43"/>
    </row>
    <row r="692" spans="1:4" ht="12.75">
      <c r="A692" s="22"/>
      <c r="C692" s="27"/>
      <c r="D692" s="43"/>
    </row>
    <row r="693" spans="1:4" ht="12.75">
      <c r="A693" s="22"/>
      <c r="C693" s="27"/>
      <c r="D693" s="43"/>
    </row>
    <row r="694" spans="1:4" ht="12.75">
      <c r="A694" s="22"/>
      <c r="C694" s="27"/>
      <c r="D694" s="43"/>
    </row>
    <row r="695" spans="1:4" ht="12.75">
      <c r="A695" s="22"/>
      <c r="C695" s="27"/>
      <c r="D695" s="43"/>
    </row>
    <row r="696" spans="1:4" ht="12.75">
      <c r="A696" s="22"/>
      <c r="C696" s="27"/>
      <c r="D696" s="43"/>
    </row>
    <row r="697" spans="1:4" ht="12.75">
      <c r="A697" s="22"/>
      <c r="C697" s="27"/>
      <c r="D697" s="43"/>
    </row>
    <row r="698" spans="1:4" ht="12.75">
      <c r="A698" s="22"/>
      <c r="C698" s="27"/>
      <c r="D698" s="43"/>
    </row>
    <row r="699" spans="1:4" ht="12.75">
      <c r="A699" s="22"/>
      <c r="C699" s="27"/>
      <c r="D699" s="43"/>
    </row>
    <row r="700" spans="1:4" ht="12.75">
      <c r="A700" s="22"/>
      <c r="C700" s="27"/>
      <c r="D700" s="43"/>
    </row>
    <row r="701" spans="1:4" ht="12.75">
      <c r="A701" s="22"/>
      <c r="C701" s="27"/>
      <c r="D701" s="43"/>
    </row>
    <row r="702" spans="1:4" ht="12.75">
      <c r="A702" s="22"/>
      <c r="C702" s="27"/>
      <c r="D702" s="43"/>
    </row>
    <row r="703" spans="1:4" ht="12.75">
      <c r="A703" s="22"/>
      <c r="C703" s="27"/>
      <c r="D703" s="43"/>
    </row>
    <row r="704" spans="1:4" ht="12.75">
      <c r="A704" s="22"/>
      <c r="C704" s="27"/>
      <c r="D704" s="43"/>
    </row>
    <row r="705" spans="1:4" ht="12.75">
      <c r="A705" s="22"/>
      <c r="C705" s="27"/>
      <c r="D705" s="43"/>
    </row>
    <row r="706" spans="1:4" ht="12.75">
      <c r="A706" s="22"/>
      <c r="C706" s="27"/>
      <c r="D706" s="43"/>
    </row>
    <row r="707" spans="1:4" ht="12.75">
      <c r="A707" s="22"/>
      <c r="C707" s="27"/>
      <c r="D707" s="43"/>
    </row>
    <row r="708" spans="1:4" ht="12.75">
      <c r="A708" s="22"/>
      <c r="C708" s="27"/>
      <c r="D708" s="43"/>
    </row>
    <row r="709" spans="1:4" ht="12.75">
      <c r="A709" s="22"/>
      <c r="C709" s="27"/>
      <c r="D709" s="43"/>
    </row>
    <row r="710" spans="1:4" ht="12.75">
      <c r="A710" s="22"/>
      <c r="C710" s="27"/>
      <c r="D710" s="43"/>
    </row>
    <row r="711" spans="1:4" ht="12.75">
      <c r="A711" s="22"/>
      <c r="C711" s="27"/>
      <c r="D711" s="43"/>
    </row>
    <row r="712" spans="1:4" ht="12.75">
      <c r="A712" s="22"/>
      <c r="C712" s="27"/>
      <c r="D712" s="43"/>
    </row>
    <row r="713" spans="1:4" ht="12.75">
      <c r="A713" s="22"/>
      <c r="C713" s="27"/>
      <c r="D713" s="43"/>
    </row>
    <row r="714" spans="1:4" ht="12.75">
      <c r="A714" s="22"/>
      <c r="C714" s="27"/>
      <c r="D714" s="43"/>
    </row>
    <row r="715" spans="1:4" ht="12.75">
      <c r="A715" s="22"/>
      <c r="C715" s="27"/>
      <c r="D715" s="43"/>
    </row>
    <row r="716" spans="1:4" ht="12.75">
      <c r="A716" s="22"/>
      <c r="C716" s="27"/>
      <c r="D716" s="43"/>
    </row>
    <row r="717" spans="1:4" ht="12.75">
      <c r="A717" s="22"/>
      <c r="C717" s="27"/>
      <c r="D717" s="43"/>
    </row>
    <row r="718" spans="1:4" ht="12.75">
      <c r="A718" s="22"/>
      <c r="C718" s="27"/>
      <c r="D718" s="43"/>
    </row>
    <row r="719" spans="1:4" ht="12.75">
      <c r="A719" s="22"/>
      <c r="C719" s="27"/>
      <c r="D719" s="43"/>
    </row>
    <row r="720" spans="1:4" ht="12.75">
      <c r="A720" s="22"/>
      <c r="C720" s="27"/>
      <c r="D720" s="43"/>
    </row>
    <row r="721" spans="1:4" ht="12.75">
      <c r="A721" s="22"/>
      <c r="C721" s="27"/>
      <c r="D721" s="43"/>
    </row>
    <row r="722" spans="1:4" ht="12.75">
      <c r="A722" s="22"/>
      <c r="C722" s="27"/>
      <c r="D722" s="43"/>
    </row>
    <row r="723" spans="1:4" ht="12.75">
      <c r="A723" s="22"/>
      <c r="C723" s="27"/>
      <c r="D723" s="43"/>
    </row>
    <row r="724" spans="1:4" ht="12.75">
      <c r="A724" s="22"/>
      <c r="C724" s="27"/>
      <c r="D724" s="43"/>
    </row>
    <row r="725" spans="1:4" ht="12.75">
      <c r="A725" s="22"/>
      <c r="C725" s="27"/>
      <c r="D725" s="43"/>
    </row>
    <row r="726" spans="1:4" ht="12.75">
      <c r="A726" s="22"/>
      <c r="C726" s="27"/>
      <c r="D726" s="43"/>
    </row>
    <row r="727" spans="1:4" ht="12.75">
      <c r="A727" s="22"/>
      <c r="C727" s="27"/>
      <c r="D727" s="43"/>
    </row>
    <row r="728" spans="1:4" ht="12.75">
      <c r="A728" s="22"/>
      <c r="C728" s="27"/>
      <c r="D728" s="43"/>
    </row>
    <row r="729" spans="1:4" ht="12.75">
      <c r="A729" s="22"/>
      <c r="C729" s="27"/>
      <c r="D729" s="43"/>
    </row>
    <row r="730" spans="1:4" ht="12.75">
      <c r="A730" s="22"/>
      <c r="C730" s="27"/>
      <c r="D730" s="43"/>
    </row>
    <row r="731" spans="1:4" ht="12.75">
      <c r="A731" s="22"/>
      <c r="C731" s="27"/>
      <c r="D731" s="43"/>
    </row>
    <row r="732" spans="1:4" ht="12.75">
      <c r="A732" s="22"/>
      <c r="C732" s="27"/>
      <c r="D732" s="43"/>
    </row>
    <row r="733" spans="1:4" ht="12.75">
      <c r="A733" s="22"/>
      <c r="C733" s="27"/>
      <c r="D733" s="43"/>
    </row>
    <row r="734" spans="1:4" ht="12.75">
      <c r="A734" s="22"/>
      <c r="C734" s="27"/>
      <c r="D734" s="43"/>
    </row>
    <row r="735" spans="1:4" ht="12.75">
      <c r="A735" s="22"/>
      <c r="C735" s="27"/>
      <c r="D735" s="43"/>
    </row>
    <row r="736" spans="1:4" ht="12.75">
      <c r="A736" s="22"/>
      <c r="C736" s="27"/>
      <c r="D736" s="43"/>
    </row>
    <row r="737" spans="1:4" ht="12.75">
      <c r="A737" s="22"/>
      <c r="C737" s="27"/>
      <c r="D737" s="43"/>
    </row>
    <row r="738" spans="1:4" ht="12.75">
      <c r="A738" s="22"/>
      <c r="C738" s="27"/>
      <c r="D738" s="43"/>
    </row>
    <row r="739" spans="1:4" ht="12.75">
      <c r="A739" s="22"/>
      <c r="C739" s="27"/>
      <c r="D739" s="43"/>
    </row>
    <row r="740" spans="1:4" ht="12.75">
      <c r="A740" s="22"/>
      <c r="C740" s="27"/>
      <c r="D740" s="43"/>
    </row>
    <row r="741" spans="1:4" ht="12.75">
      <c r="A741" s="22"/>
      <c r="C741" s="27"/>
      <c r="D741" s="43"/>
    </row>
    <row r="742" spans="1:4" ht="12.75">
      <c r="A742" s="22"/>
      <c r="C742" s="27"/>
      <c r="D742" s="43"/>
    </row>
    <row r="743" spans="1:4" ht="12.75">
      <c r="A743" s="22"/>
      <c r="C743" s="27"/>
      <c r="D743" s="43"/>
    </row>
    <row r="744" spans="1:4" ht="12.75">
      <c r="A744" s="22"/>
      <c r="C744" s="27"/>
      <c r="D744" s="43"/>
    </row>
  </sheetData>
  <sheetProtection/>
  <mergeCells count="38">
    <mergeCell ref="A62:D62"/>
    <mergeCell ref="A63:D63"/>
    <mergeCell ref="A68:C68"/>
    <mergeCell ref="A214:C214"/>
    <mergeCell ref="A207:C207"/>
    <mergeCell ref="A120:D120"/>
    <mergeCell ref="A126:C126"/>
    <mergeCell ref="A130:D130"/>
    <mergeCell ref="A93:D93"/>
    <mergeCell ref="A215:D215"/>
    <mergeCell ref="A191:D191"/>
    <mergeCell ref="A175:C175"/>
    <mergeCell ref="A190:D190"/>
    <mergeCell ref="A223:C223"/>
    <mergeCell ref="A228:C228"/>
    <mergeCell ref="A226:C226"/>
    <mergeCell ref="A227:C227"/>
    <mergeCell ref="A176:D176"/>
    <mergeCell ref="A1:C1"/>
    <mergeCell ref="A59:C59"/>
    <mergeCell ref="A4:D4"/>
    <mergeCell ref="A3:D3"/>
    <mergeCell ref="A53:C53"/>
    <mergeCell ref="A208:D208"/>
    <mergeCell ref="A109:C109"/>
    <mergeCell ref="A129:D129"/>
    <mergeCell ref="A187:C187"/>
    <mergeCell ref="A113:D113"/>
    <mergeCell ref="A31:C31"/>
    <mergeCell ref="A119:C119"/>
    <mergeCell ref="A106:D106"/>
    <mergeCell ref="A92:C92"/>
    <mergeCell ref="A71:D71"/>
    <mergeCell ref="A32:D32"/>
    <mergeCell ref="A54:D54"/>
    <mergeCell ref="A105:C105"/>
    <mergeCell ref="A112:D112"/>
    <mergeCell ref="A72:D7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8515625" style="17" customWidth="1"/>
    <col min="2" max="2" width="40.8515625" style="19" customWidth="1"/>
    <col min="3" max="4" width="18.57421875" style="29" customWidth="1"/>
    <col min="7" max="7" width="17.57421875" style="0" customWidth="1"/>
  </cols>
  <sheetData>
    <row r="1" spans="1:4" s="5" customFormat="1" ht="21" customHeight="1" thickBot="1">
      <c r="A1" s="250" t="s">
        <v>40</v>
      </c>
      <c r="B1" s="251"/>
      <c r="C1" s="252"/>
      <c r="D1" s="32"/>
    </row>
    <row r="2" spans="1:4" ht="21" customHeight="1">
      <c r="A2" s="19"/>
      <c r="B2" s="22"/>
      <c r="C2" s="26"/>
      <c r="D2" s="33"/>
    </row>
    <row r="3" spans="1:4" ht="32.25" customHeight="1">
      <c r="A3" s="30" t="s">
        <v>11</v>
      </c>
      <c r="B3" s="30" t="s">
        <v>9</v>
      </c>
      <c r="C3" s="31" t="s">
        <v>17</v>
      </c>
      <c r="D3" s="31" t="s">
        <v>8</v>
      </c>
    </row>
    <row r="4" spans="1:7" ht="26.25" customHeight="1">
      <c r="A4" s="15">
        <v>1</v>
      </c>
      <c r="B4" s="18" t="s">
        <v>35</v>
      </c>
      <c r="C4" s="34">
        <v>9091418.08</v>
      </c>
      <c r="D4" s="36">
        <v>0</v>
      </c>
      <c r="F4" s="19"/>
      <c r="G4" s="56"/>
    </row>
    <row r="5" spans="1:7" s="4" customFormat="1" ht="26.25" customHeight="1">
      <c r="A5" s="15">
        <v>2</v>
      </c>
      <c r="B5" s="1" t="s">
        <v>36</v>
      </c>
      <c r="C5" s="54">
        <v>497627.48</v>
      </c>
      <c r="D5" s="36">
        <v>0</v>
      </c>
      <c r="G5" s="51"/>
    </row>
    <row r="6" spans="1:7" s="4" customFormat="1" ht="26.25" customHeight="1">
      <c r="A6" s="121">
        <v>3</v>
      </c>
      <c r="B6" s="120" t="s">
        <v>26</v>
      </c>
      <c r="C6" s="37">
        <v>1580672.73</v>
      </c>
      <c r="D6" s="55">
        <v>68558.31</v>
      </c>
      <c r="F6" s="19"/>
      <c r="G6" s="57"/>
    </row>
    <row r="7" spans="1:7" s="4" customFormat="1" ht="26.25" customHeight="1">
      <c r="A7" s="15">
        <v>4</v>
      </c>
      <c r="B7" s="1" t="s">
        <v>27</v>
      </c>
      <c r="C7" s="37">
        <v>253210.57</v>
      </c>
      <c r="D7" s="59">
        <v>18710.15</v>
      </c>
      <c r="G7" s="57"/>
    </row>
    <row r="8" spans="1:8" ht="26.25" customHeight="1">
      <c r="A8" s="15">
        <v>5</v>
      </c>
      <c r="B8" s="1" t="s">
        <v>28</v>
      </c>
      <c r="C8" s="70">
        <v>501820.34</v>
      </c>
      <c r="D8" s="38">
        <v>0</v>
      </c>
      <c r="F8" s="5"/>
      <c r="G8" s="57"/>
      <c r="H8" s="5"/>
    </row>
    <row r="9" spans="1:7" s="4" customFormat="1" ht="26.25" customHeight="1">
      <c r="A9" s="8">
        <v>6</v>
      </c>
      <c r="B9" s="1" t="s">
        <v>30</v>
      </c>
      <c r="C9" s="70">
        <v>36291492.989999995</v>
      </c>
      <c r="D9" s="39">
        <v>0</v>
      </c>
      <c r="F9" s="19"/>
      <c r="G9" s="57"/>
    </row>
    <row r="10" spans="1:8" ht="18" customHeight="1">
      <c r="A10" s="253" t="s">
        <v>10</v>
      </c>
      <c r="B10" s="254"/>
      <c r="C10" s="35">
        <f>SUM(C4:C9)</f>
        <v>48216242.19</v>
      </c>
      <c r="D10" s="35">
        <f>SUM(D4:D9)</f>
        <v>87268.45999999999</v>
      </c>
      <c r="F10" s="5"/>
      <c r="G10" s="57"/>
      <c r="H10" s="5"/>
    </row>
    <row r="11" spans="2:8" ht="12.75">
      <c r="B11" s="3"/>
      <c r="C11" s="34"/>
      <c r="D11" s="34"/>
      <c r="G11" s="58"/>
      <c r="H11" s="21"/>
    </row>
    <row r="12" spans="2:8" ht="12.75">
      <c r="B12" s="3"/>
      <c r="C12" s="34"/>
      <c r="D12" s="34"/>
      <c r="H12" s="5"/>
    </row>
  </sheetData>
  <sheetProtection/>
  <mergeCells count="2">
    <mergeCell ref="A1:C1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8">
      <selection activeCell="C22" sqref="C22"/>
    </sheetView>
  </sheetViews>
  <sheetFormatPr defaultColWidth="9.140625" defaultRowHeight="12.75"/>
  <cols>
    <col min="1" max="1" width="6.8515625" style="0" customWidth="1"/>
    <col min="2" max="2" width="56.57421875" style="0" customWidth="1"/>
    <col min="3" max="3" width="45.7109375" style="0" customWidth="1"/>
  </cols>
  <sheetData>
    <row r="1" ht="12.75">
      <c r="C1" s="63" t="s">
        <v>1141</v>
      </c>
    </row>
    <row r="3" spans="1:3" ht="52.5" customHeight="1">
      <c r="A3" s="291" t="s">
        <v>47</v>
      </c>
      <c r="B3" s="291"/>
      <c r="C3" s="291"/>
    </row>
    <row r="4" spans="1:3" ht="15">
      <c r="A4" s="64"/>
      <c r="B4" s="64"/>
      <c r="C4" s="64"/>
    </row>
    <row r="6" spans="1:3" ht="27" thickBot="1">
      <c r="A6" s="91" t="s">
        <v>11</v>
      </c>
      <c r="B6" s="91" t="s">
        <v>48</v>
      </c>
      <c r="C6" s="92" t="s">
        <v>49</v>
      </c>
    </row>
    <row r="7" spans="1:3" ht="14.25" thickBot="1">
      <c r="A7" s="67" t="s">
        <v>43</v>
      </c>
      <c r="B7" s="68"/>
      <c r="C7" s="69"/>
    </row>
    <row r="8" spans="1:3" ht="24.75" customHeight="1" thickBot="1">
      <c r="A8" s="66" t="s">
        <v>50</v>
      </c>
      <c r="B8" s="122" t="s">
        <v>607</v>
      </c>
      <c r="C8" s="15" t="s">
        <v>1199</v>
      </c>
    </row>
    <row r="9" spans="1:3" ht="14.25" thickBot="1">
      <c r="A9" s="67" t="s">
        <v>674</v>
      </c>
      <c r="B9" s="68"/>
      <c r="C9" s="69"/>
    </row>
    <row r="10" spans="1:3" ht="57.75" customHeight="1">
      <c r="A10" s="167" t="s">
        <v>50</v>
      </c>
      <c r="B10" s="168" t="s">
        <v>613</v>
      </c>
      <c r="C10" s="169" t="s">
        <v>805</v>
      </c>
    </row>
    <row r="11" spans="1:3" ht="57.75" customHeight="1">
      <c r="A11" s="167">
        <v>2</v>
      </c>
      <c r="B11" s="119" t="s">
        <v>835</v>
      </c>
      <c r="C11" s="169" t="s">
        <v>190</v>
      </c>
    </row>
    <row r="12" spans="1:3" ht="57" customHeight="1">
      <c r="A12" s="167">
        <v>3</v>
      </c>
      <c r="B12" s="119" t="s">
        <v>835</v>
      </c>
      <c r="C12" s="169" t="s">
        <v>190</v>
      </c>
    </row>
    <row r="13" ht="12.75">
      <c r="B13" s="65"/>
    </row>
    <row r="14" ht="12.75">
      <c r="B14" s="65"/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75"/>
  <sheetViews>
    <sheetView zoomScalePageLayoutView="0" workbookViewId="0" topLeftCell="A1">
      <pane ySplit="6" topLeftCell="A27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5.7109375" style="19" customWidth="1"/>
    <col min="2" max="2" width="16.140625" style="19" customWidth="1"/>
    <col min="3" max="3" width="23.28125" style="19" customWidth="1"/>
    <col min="4" max="4" width="30.7109375" style="203" customWidth="1"/>
    <col min="5" max="5" width="11.8515625" style="19" customWidth="1"/>
    <col min="6" max="6" width="20.00390625" style="19" customWidth="1"/>
    <col min="7" max="8" width="10.00390625" style="19" customWidth="1"/>
    <col min="9" max="9" width="11.8515625" style="17" customWidth="1"/>
    <col min="10" max="10" width="10.8515625" style="17" customWidth="1"/>
    <col min="11" max="11" width="12.57421875" style="19" customWidth="1"/>
    <col min="12" max="12" width="14.00390625" style="19" customWidth="1"/>
    <col min="13" max="13" width="12.00390625" style="19" customWidth="1"/>
    <col min="14" max="14" width="11.421875" style="19" customWidth="1"/>
    <col min="15" max="15" width="14.7109375" style="19" customWidth="1"/>
    <col min="16" max="19" width="15.421875" style="19" customWidth="1"/>
    <col min="20" max="23" width="7.421875" style="19" customWidth="1"/>
    <col min="24" max="24" width="19.7109375" style="241" customWidth="1"/>
    <col min="25" max="16384" width="9.140625" style="19" customWidth="1"/>
  </cols>
  <sheetData>
    <row r="1" ht="13.5" thickBot="1"/>
    <row r="2" spans="1:3" ht="13.5" thickBot="1">
      <c r="A2" s="250" t="s">
        <v>1142</v>
      </c>
      <c r="B2" s="251"/>
      <c r="C2" s="252"/>
    </row>
    <row r="3" spans="2:256" ht="12.75">
      <c r="B3" s="22"/>
      <c r="C3" s="17"/>
      <c r="D3" s="33"/>
      <c r="I3" s="19"/>
      <c r="J3" s="19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72" t="s">
        <v>11</v>
      </c>
      <c r="B4" s="272" t="s">
        <v>852</v>
      </c>
      <c r="C4" s="272" t="s">
        <v>853</v>
      </c>
      <c r="D4" s="272" t="s">
        <v>854</v>
      </c>
      <c r="E4" s="272" t="s">
        <v>855</v>
      </c>
      <c r="F4" s="272" t="s">
        <v>856</v>
      </c>
      <c r="G4" s="272" t="s">
        <v>857</v>
      </c>
      <c r="H4" s="272" t="s">
        <v>858</v>
      </c>
      <c r="I4" s="272" t="s">
        <v>859</v>
      </c>
      <c r="J4" s="272" t="s">
        <v>860</v>
      </c>
      <c r="K4" s="272" t="s">
        <v>861</v>
      </c>
      <c r="L4" s="272" t="s">
        <v>862</v>
      </c>
      <c r="M4" s="272" t="s">
        <v>863</v>
      </c>
      <c r="N4" s="272" t="s">
        <v>864</v>
      </c>
      <c r="O4" s="272" t="s">
        <v>865</v>
      </c>
      <c r="P4" s="272" t="s">
        <v>866</v>
      </c>
      <c r="Q4" s="272"/>
      <c r="R4" s="272" t="s">
        <v>867</v>
      </c>
      <c r="S4" s="272"/>
      <c r="T4" s="292" t="s">
        <v>868</v>
      </c>
      <c r="U4" s="293"/>
      <c r="V4" s="293"/>
      <c r="W4" s="294"/>
      <c r="X4" s="272" t="s">
        <v>1145</v>
      </c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  <c r="IN4" s="182"/>
      <c r="IO4" s="182"/>
      <c r="IP4" s="182"/>
      <c r="IQ4" s="182"/>
      <c r="IR4" s="182"/>
      <c r="IS4" s="182"/>
      <c r="IT4" s="182"/>
      <c r="IU4" s="182"/>
      <c r="IV4" s="182"/>
    </row>
    <row r="5" spans="1:256" ht="12.75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95"/>
      <c r="U5" s="296"/>
      <c r="V5" s="296"/>
      <c r="W5" s="297"/>
      <c r="X5" s="27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</row>
    <row r="6" spans="1:256" ht="12.7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45" t="s">
        <v>869</v>
      </c>
      <c r="Q6" s="45" t="s">
        <v>870</v>
      </c>
      <c r="R6" s="45" t="s">
        <v>869</v>
      </c>
      <c r="S6" s="45" t="s">
        <v>870</v>
      </c>
      <c r="T6" s="45" t="s">
        <v>871</v>
      </c>
      <c r="U6" s="45" t="s">
        <v>872</v>
      </c>
      <c r="V6" s="45" t="s">
        <v>873</v>
      </c>
      <c r="W6" s="45" t="s">
        <v>874</v>
      </c>
      <c r="X6" s="27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</row>
    <row r="7" spans="1:24" ht="12.75">
      <c r="A7" s="271" t="s">
        <v>875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242"/>
    </row>
    <row r="8" spans="1:256" ht="28.5" customHeight="1">
      <c r="A8" s="9" t="s">
        <v>50</v>
      </c>
      <c r="B8" s="23" t="s">
        <v>876</v>
      </c>
      <c r="C8" s="9" t="s">
        <v>44</v>
      </c>
      <c r="D8" s="9" t="s">
        <v>877</v>
      </c>
      <c r="E8" s="23" t="s">
        <v>878</v>
      </c>
      <c r="F8" s="9" t="s">
        <v>879</v>
      </c>
      <c r="G8" s="9" t="s">
        <v>880</v>
      </c>
      <c r="H8" s="9">
        <v>2008</v>
      </c>
      <c r="I8" s="9" t="s">
        <v>881</v>
      </c>
      <c r="J8" s="9" t="s">
        <v>880</v>
      </c>
      <c r="K8" s="9">
        <v>200</v>
      </c>
      <c r="L8" s="9" t="s">
        <v>44</v>
      </c>
      <c r="M8" s="9" t="s">
        <v>25</v>
      </c>
      <c r="N8" s="184"/>
      <c r="O8" s="185"/>
      <c r="P8" s="184" t="s">
        <v>1388</v>
      </c>
      <c r="Q8" s="184" t="s">
        <v>1374</v>
      </c>
      <c r="R8" s="184" t="s">
        <v>44</v>
      </c>
      <c r="S8" s="184" t="s">
        <v>44</v>
      </c>
      <c r="T8" s="184" t="s">
        <v>882</v>
      </c>
      <c r="U8" s="184" t="s">
        <v>44</v>
      </c>
      <c r="V8" s="184" t="s">
        <v>44</v>
      </c>
      <c r="W8" s="184" t="s">
        <v>44</v>
      </c>
      <c r="X8" s="187" t="s">
        <v>875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</row>
    <row r="9" spans="1:256" ht="28.5" customHeight="1">
      <c r="A9" s="9" t="s">
        <v>51</v>
      </c>
      <c r="B9" s="23" t="s">
        <v>883</v>
      </c>
      <c r="C9" s="9">
        <v>244</v>
      </c>
      <c r="D9" s="9">
        <v>10672</v>
      </c>
      <c r="E9" s="23" t="s">
        <v>884</v>
      </c>
      <c r="F9" s="9" t="s">
        <v>885</v>
      </c>
      <c r="G9" s="9">
        <v>6842</v>
      </c>
      <c r="H9" s="9">
        <v>1987</v>
      </c>
      <c r="I9" s="9" t="s">
        <v>886</v>
      </c>
      <c r="J9" s="9">
        <v>6</v>
      </c>
      <c r="K9" s="9">
        <v>5650</v>
      </c>
      <c r="L9" s="9">
        <v>10650</v>
      </c>
      <c r="M9" s="9" t="s">
        <v>25</v>
      </c>
      <c r="N9" s="185"/>
      <c r="O9" s="185"/>
      <c r="P9" s="184" t="s">
        <v>1225</v>
      </c>
      <c r="Q9" s="184" t="s">
        <v>1226</v>
      </c>
      <c r="R9" s="184" t="s">
        <v>44</v>
      </c>
      <c r="S9" s="184" t="s">
        <v>44</v>
      </c>
      <c r="T9" s="184" t="s">
        <v>46</v>
      </c>
      <c r="U9" s="184" t="s">
        <v>46</v>
      </c>
      <c r="V9" s="184" t="s">
        <v>44</v>
      </c>
      <c r="W9" s="184" t="s">
        <v>44</v>
      </c>
      <c r="X9" s="187" t="s">
        <v>875</v>
      </c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</row>
    <row r="10" spans="1:256" ht="28.5" customHeight="1">
      <c r="A10" s="9" t="s">
        <v>52</v>
      </c>
      <c r="B10" s="23" t="s">
        <v>883</v>
      </c>
      <c r="C10" s="9">
        <v>244</v>
      </c>
      <c r="D10" s="9">
        <v>4399</v>
      </c>
      <c r="E10" s="23" t="s">
        <v>887</v>
      </c>
      <c r="F10" s="9" t="s">
        <v>885</v>
      </c>
      <c r="G10" s="9">
        <v>6842</v>
      </c>
      <c r="H10" s="9">
        <v>1974</v>
      </c>
      <c r="I10" s="9" t="s">
        <v>888</v>
      </c>
      <c r="J10" s="9">
        <v>6</v>
      </c>
      <c r="K10" s="9">
        <v>5650</v>
      </c>
      <c r="L10" s="9">
        <v>10650</v>
      </c>
      <c r="M10" s="9" t="s">
        <v>25</v>
      </c>
      <c r="N10" s="185"/>
      <c r="O10" s="185"/>
      <c r="P10" s="184" t="s">
        <v>1225</v>
      </c>
      <c r="Q10" s="184" t="s">
        <v>1226</v>
      </c>
      <c r="R10" s="184" t="s">
        <v>44</v>
      </c>
      <c r="S10" s="184" t="s">
        <v>44</v>
      </c>
      <c r="T10" s="184" t="s">
        <v>46</v>
      </c>
      <c r="U10" s="184" t="s">
        <v>46</v>
      </c>
      <c r="V10" s="184" t="s">
        <v>44</v>
      </c>
      <c r="W10" s="184" t="s">
        <v>44</v>
      </c>
      <c r="X10" s="187" t="s">
        <v>875</v>
      </c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  <c r="IU10" s="182"/>
      <c r="IV10" s="182"/>
    </row>
    <row r="11" spans="1:256" ht="28.5" customHeight="1">
      <c r="A11" s="9" t="s">
        <v>124</v>
      </c>
      <c r="B11" s="23" t="s">
        <v>889</v>
      </c>
      <c r="C11" s="9">
        <v>14</v>
      </c>
      <c r="D11" s="9" t="s">
        <v>890</v>
      </c>
      <c r="E11" s="23" t="s">
        <v>891</v>
      </c>
      <c r="F11" s="9" t="s">
        <v>885</v>
      </c>
      <c r="G11" s="9">
        <v>11100</v>
      </c>
      <c r="H11" s="9">
        <v>1997</v>
      </c>
      <c r="I11" s="9" t="s">
        <v>892</v>
      </c>
      <c r="J11" s="9">
        <v>6</v>
      </c>
      <c r="K11" s="185"/>
      <c r="L11" s="9">
        <v>11100</v>
      </c>
      <c r="M11" s="9" t="s">
        <v>25</v>
      </c>
      <c r="N11" s="185"/>
      <c r="O11" s="185"/>
      <c r="P11" s="184" t="s">
        <v>1225</v>
      </c>
      <c r="Q11" s="184" t="s">
        <v>1226</v>
      </c>
      <c r="R11" s="184" t="s">
        <v>44</v>
      </c>
      <c r="S11" s="184" t="s">
        <v>44</v>
      </c>
      <c r="T11" s="184" t="s">
        <v>46</v>
      </c>
      <c r="U11" s="184" t="s">
        <v>46</v>
      </c>
      <c r="V11" s="184" t="s">
        <v>44</v>
      </c>
      <c r="W11" s="184" t="s">
        <v>44</v>
      </c>
      <c r="X11" s="187" t="s">
        <v>875</v>
      </c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182"/>
      <c r="IT11" s="182"/>
      <c r="IU11" s="182"/>
      <c r="IV11" s="182"/>
    </row>
    <row r="12" spans="1:256" ht="28.5" customHeight="1">
      <c r="A12" s="9" t="s">
        <v>125</v>
      </c>
      <c r="B12" s="23" t="s">
        <v>893</v>
      </c>
      <c r="C12" s="9" t="s">
        <v>894</v>
      </c>
      <c r="D12" s="9" t="s">
        <v>895</v>
      </c>
      <c r="E12" s="23" t="s">
        <v>896</v>
      </c>
      <c r="F12" s="9" t="s">
        <v>885</v>
      </c>
      <c r="G12" s="9">
        <v>3400</v>
      </c>
      <c r="H12" s="9">
        <v>2004</v>
      </c>
      <c r="I12" s="9" t="s">
        <v>897</v>
      </c>
      <c r="J12" s="9">
        <v>6</v>
      </c>
      <c r="K12" s="185"/>
      <c r="L12" s="9">
        <v>3490</v>
      </c>
      <c r="M12" s="9" t="s">
        <v>25</v>
      </c>
      <c r="N12" s="185"/>
      <c r="O12" s="185"/>
      <c r="P12" s="184" t="s">
        <v>1225</v>
      </c>
      <c r="Q12" s="184" t="s">
        <v>1226</v>
      </c>
      <c r="R12" s="184" t="s">
        <v>44</v>
      </c>
      <c r="S12" s="184" t="s">
        <v>44</v>
      </c>
      <c r="T12" s="184" t="s">
        <v>46</v>
      </c>
      <c r="U12" s="184" t="s">
        <v>46</v>
      </c>
      <c r="V12" s="184" t="s">
        <v>44</v>
      </c>
      <c r="W12" s="184" t="s">
        <v>44</v>
      </c>
      <c r="X12" s="187" t="s">
        <v>875</v>
      </c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  <c r="IT12" s="182"/>
      <c r="IU12" s="182"/>
      <c r="IV12" s="182"/>
    </row>
    <row r="13" spans="1:256" ht="28.5" customHeight="1">
      <c r="A13" s="9" t="s">
        <v>126</v>
      </c>
      <c r="B13" s="23" t="s">
        <v>898</v>
      </c>
      <c r="C13" s="9" t="s">
        <v>899</v>
      </c>
      <c r="D13" s="9" t="s">
        <v>900</v>
      </c>
      <c r="E13" s="23" t="s">
        <v>901</v>
      </c>
      <c r="F13" s="9" t="s">
        <v>885</v>
      </c>
      <c r="G13" s="9">
        <v>1968</v>
      </c>
      <c r="H13" s="9">
        <v>1996</v>
      </c>
      <c r="I13" s="9" t="s">
        <v>902</v>
      </c>
      <c r="J13" s="9">
        <v>9</v>
      </c>
      <c r="K13" s="185"/>
      <c r="L13" s="9">
        <v>5200</v>
      </c>
      <c r="M13" s="9" t="s">
        <v>25</v>
      </c>
      <c r="N13" s="185"/>
      <c r="O13" s="185"/>
      <c r="P13" s="184" t="s">
        <v>1225</v>
      </c>
      <c r="Q13" s="184" t="s">
        <v>1226</v>
      </c>
      <c r="R13" s="184" t="s">
        <v>44</v>
      </c>
      <c r="S13" s="184" t="s">
        <v>44</v>
      </c>
      <c r="T13" s="184" t="s">
        <v>46</v>
      </c>
      <c r="U13" s="184" t="s">
        <v>46</v>
      </c>
      <c r="V13" s="184" t="s">
        <v>44</v>
      </c>
      <c r="W13" s="184" t="s">
        <v>44</v>
      </c>
      <c r="X13" s="187" t="s">
        <v>875</v>
      </c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182"/>
      <c r="IV13" s="182"/>
    </row>
    <row r="14" spans="1:256" ht="28.5" customHeight="1">
      <c r="A14" s="9" t="s">
        <v>127</v>
      </c>
      <c r="B14" s="169" t="s">
        <v>876</v>
      </c>
      <c r="C14" s="169" t="s">
        <v>44</v>
      </c>
      <c r="D14" s="186" t="s">
        <v>903</v>
      </c>
      <c r="E14" s="169" t="s">
        <v>904</v>
      </c>
      <c r="F14" s="169" t="s">
        <v>905</v>
      </c>
      <c r="G14" s="169" t="s">
        <v>880</v>
      </c>
      <c r="H14" s="169">
        <v>1985</v>
      </c>
      <c r="I14" s="169" t="s">
        <v>906</v>
      </c>
      <c r="J14" s="169" t="s">
        <v>880</v>
      </c>
      <c r="K14" s="169">
        <v>300</v>
      </c>
      <c r="L14" s="169" t="s">
        <v>44</v>
      </c>
      <c r="M14" s="169" t="s">
        <v>25</v>
      </c>
      <c r="N14" s="187"/>
      <c r="O14" s="188"/>
      <c r="P14" s="187" t="s">
        <v>1225</v>
      </c>
      <c r="Q14" s="187" t="s">
        <v>1226</v>
      </c>
      <c r="R14" s="187" t="s">
        <v>44</v>
      </c>
      <c r="S14" s="187" t="s">
        <v>44</v>
      </c>
      <c r="T14" s="187" t="s">
        <v>46</v>
      </c>
      <c r="U14" s="187" t="s">
        <v>44</v>
      </c>
      <c r="V14" s="187" t="s">
        <v>44</v>
      </c>
      <c r="W14" s="187" t="s">
        <v>44</v>
      </c>
      <c r="X14" s="187" t="s">
        <v>875</v>
      </c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</row>
    <row r="15" spans="1:256" ht="28.5" customHeight="1">
      <c r="A15" s="9" t="s">
        <v>128</v>
      </c>
      <c r="B15" s="23" t="s">
        <v>907</v>
      </c>
      <c r="C15" s="9">
        <v>750</v>
      </c>
      <c r="D15" s="9" t="s">
        <v>908</v>
      </c>
      <c r="E15" s="23" t="s">
        <v>909</v>
      </c>
      <c r="F15" s="9" t="s">
        <v>905</v>
      </c>
      <c r="G15" s="9" t="s">
        <v>880</v>
      </c>
      <c r="H15" s="9">
        <v>2003</v>
      </c>
      <c r="I15" s="9" t="s">
        <v>910</v>
      </c>
      <c r="J15" s="9" t="s">
        <v>880</v>
      </c>
      <c r="K15" s="9">
        <v>490</v>
      </c>
      <c r="L15" s="9" t="s">
        <v>44</v>
      </c>
      <c r="M15" s="9" t="s">
        <v>25</v>
      </c>
      <c r="N15" s="184"/>
      <c r="O15" s="185"/>
      <c r="P15" s="184" t="s">
        <v>1225</v>
      </c>
      <c r="Q15" s="184" t="s">
        <v>1226</v>
      </c>
      <c r="R15" s="184" t="s">
        <v>44</v>
      </c>
      <c r="S15" s="184" t="s">
        <v>44</v>
      </c>
      <c r="T15" s="184" t="s">
        <v>46</v>
      </c>
      <c r="U15" s="184" t="s">
        <v>44</v>
      </c>
      <c r="V15" s="184" t="s">
        <v>44</v>
      </c>
      <c r="W15" s="184" t="s">
        <v>44</v>
      </c>
      <c r="X15" s="187" t="s">
        <v>875</v>
      </c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182"/>
      <c r="IV15" s="182"/>
    </row>
    <row r="16" spans="1:256" ht="28.5" customHeight="1">
      <c r="A16" s="9" t="s">
        <v>129</v>
      </c>
      <c r="B16" s="23" t="s">
        <v>911</v>
      </c>
      <c r="C16" s="9" t="s">
        <v>940</v>
      </c>
      <c r="D16" s="9" t="s">
        <v>912</v>
      </c>
      <c r="E16" s="23" t="s">
        <v>913</v>
      </c>
      <c r="F16" s="9" t="s">
        <v>885</v>
      </c>
      <c r="G16" s="9">
        <v>6871</v>
      </c>
      <c r="H16" s="9">
        <v>2012</v>
      </c>
      <c r="I16" s="9" t="s">
        <v>914</v>
      </c>
      <c r="J16" s="9">
        <v>3</v>
      </c>
      <c r="K16" s="185"/>
      <c r="L16" s="9">
        <v>12000</v>
      </c>
      <c r="M16" s="9" t="s">
        <v>25</v>
      </c>
      <c r="N16" s="185"/>
      <c r="O16" s="185"/>
      <c r="P16" s="184" t="s">
        <v>1389</v>
      </c>
      <c r="Q16" s="184" t="s">
        <v>1375</v>
      </c>
      <c r="R16" s="184" t="s">
        <v>44</v>
      </c>
      <c r="S16" s="184" t="s">
        <v>44</v>
      </c>
      <c r="T16" s="184" t="s">
        <v>46</v>
      </c>
      <c r="U16" s="184" t="s">
        <v>46</v>
      </c>
      <c r="V16" s="184" t="s">
        <v>44</v>
      </c>
      <c r="W16" s="184" t="s">
        <v>44</v>
      </c>
      <c r="X16" s="187" t="s">
        <v>875</v>
      </c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  <c r="IU16" s="182"/>
      <c r="IV16" s="182"/>
    </row>
    <row r="17" spans="1:256" ht="28.5" customHeight="1">
      <c r="A17" s="9" t="s">
        <v>130</v>
      </c>
      <c r="B17" s="23" t="s">
        <v>898</v>
      </c>
      <c r="C17" s="9" t="s">
        <v>899</v>
      </c>
      <c r="D17" s="9" t="s">
        <v>915</v>
      </c>
      <c r="E17" s="23" t="s">
        <v>916</v>
      </c>
      <c r="F17" s="9" t="s">
        <v>917</v>
      </c>
      <c r="G17" s="9">
        <v>1896</v>
      </c>
      <c r="H17" s="9">
        <v>2008</v>
      </c>
      <c r="I17" s="9" t="s">
        <v>918</v>
      </c>
      <c r="J17" s="9">
        <v>9</v>
      </c>
      <c r="K17" s="169">
        <v>7800</v>
      </c>
      <c r="L17" s="187"/>
      <c r="M17" s="9" t="s">
        <v>25</v>
      </c>
      <c r="N17" s="187">
        <v>239000</v>
      </c>
      <c r="O17" s="190">
        <v>26400</v>
      </c>
      <c r="P17" s="184" t="s">
        <v>1390</v>
      </c>
      <c r="Q17" s="184" t="s">
        <v>1376</v>
      </c>
      <c r="R17" s="184" t="s">
        <v>1390</v>
      </c>
      <c r="S17" s="184" t="s">
        <v>1376</v>
      </c>
      <c r="T17" s="184" t="s">
        <v>46</v>
      </c>
      <c r="U17" s="184" t="s">
        <v>46</v>
      </c>
      <c r="V17" s="184" t="s">
        <v>46</v>
      </c>
      <c r="W17" s="184" t="s">
        <v>46</v>
      </c>
      <c r="X17" s="187" t="s">
        <v>875</v>
      </c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  <c r="IP17" s="182"/>
      <c r="IQ17" s="182"/>
      <c r="IR17" s="182"/>
      <c r="IS17" s="182"/>
      <c r="IT17" s="182"/>
      <c r="IU17" s="182"/>
      <c r="IV17" s="182"/>
    </row>
    <row r="18" spans="1:256" ht="28.5" customHeight="1">
      <c r="A18" s="9" t="s">
        <v>131</v>
      </c>
      <c r="B18" s="23" t="s">
        <v>919</v>
      </c>
      <c r="C18" s="9">
        <v>1222</v>
      </c>
      <c r="D18" s="9" t="s">
        <v>920</v>
      </c>
      <c r="E18" s="23" t="s">
        <v>921</v>
      </c>
      <c r="F18" s="9" t="s">
        <v>885</v>
      </c>
      <c r="G18" s="9">
        <v>10888</v>
      </c>
      <c r="H18" s="9">
        <v>1985</v>
      </c>
      <c r="I18" s="9" t="s">
        <v>923</v>
      </c>
      <c r="J18" s="9">
        <v>8</v>
      </c>
      <c r="K18" s="169">
        <v>780</v>
      </c>
      <c r="L18" s="187"/>
      <c r="M18" s="9" t="s">
        <v>25</v>
      </c>
      <c r="N18" s="191"/>
      <c r="O18" s="185"/>
      <c r="P18" s="184" t="s">
        <v>1391</v>
      </c>
      <c r="Q18" s="184" t="s">
        <v>1377</v>
      </c>
      <c r="R18" s="184" t="s">
        <v>44</v>
      </c>
      <c r="S18" s="184" t="s">
        <v>44</v>
      </c>
      <c r="T18" s="184" t="s">
        <v>46</v>
      </c>
      <c r="U18" s="184" t="s">
        <v>46</v>
      </c>
      <c r="V18" s="184" t="s">
        <v>44</v>
      </c>
      <c r="W18" s="184" t="s">
        <v>44</v>
      </c>
      <c r="X18" s="187" t="s">
        <v>875</v>
      </c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  <c r="IR18" s="182"/>
      <c r="IS18" s="182"/>
      <c r="IT18" s="182"/>
      <c r="IU18" s="182"/>
      <c r="IV18" s="182"/>
    </row>
    <row r="19" spans="1:256" ht="28.5" customHeight="1">
      <c r="A19" s="9" t="s">
        <v>132</v>
      </c>
      <c r="B19" s="23" t="s">
        <v>924</v>
      </c>
      <c r="C19" s="9" t="s">
        <v>925</v>
      </c>
      <c r="D19" s="9" t="s">
        <v>926</v>
      </c>
      <c r="E19" s="23" t="s">
        <v>927</v>
      </c>
      <c r="F19" s="9" t="s">
        <v>928</v>
      </c>
      <c r="G19" s="9">
        <v>7146</v>
      </c>
      <c r="H19" s="9">
        <v>2012</v>
      </c>
      <c r="I19" s="9" t="s">
        <v>929</v>
      </c>
      <c r="J19" s="9">
        <v>2</v>
      </c>
      <c r="K19" s="9">
        <v>10420</v>
      </c>
      <c r="L19" s="9">
        <v>18000</v>
      </c>
      <c r="M19" s="9" t="s">
        <v>25</v>
      </c>
      <c r="N19" s="191"/>
      <c r="O19" s="185"/>
      <c r="P19" s="184" t="s">
        <v>1392</v>
      </c>
      <c r="Q19" s="184" t="s">
        <v>1378</v>
      </c>
      <c r="R19" s="184" t="s">
        <v>44</v>
      </c>
      <c r="S19" s="184" t="s">
        <v>44</v>
      </c>
      <c r="T19" s="184" t="s">
        <v>46</v>
      </c>
      <c r="U19" s="184" t="s">
        <v>46</v>
      </c>
      <c r="V19" s="184" t="s">
        <v>44</v>
      </c>
      <c r="W19" s="184" t="s">
        <v>44</v>
      </c>
      <c r="X19" s="187" t="s">
        <v>875</v>
      </c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  <c r="IS19" s="182"/>
      <c r="IT19" s="182"/>
      <c r="IU19" s="182"/>
      <c r="IV19" s="182"/>
    </row>
    <row r="20" spans="1:256" ht="28.5" customHeight="1">
      <c r="A20" s="9" t="s">
        <v>133</v>
      </c>
      <c r="B20" s="9" t="s">
        <v>930</v>
      </c>
      <c r="C20" s="9" t="s">
        <v>931</v>
      </c>
      <c r="D20" s="9" t="s">
        <v>932</v>
      </c>
      <c r="E20" s="9" t="s">
        <v>933</v>
      </c>
      <c r="F20" s="9" t="s">
        <v>917</v>
      </c>
      <c r="G20" s="9">
        <v>898</v>
      </c>
      <c r="H20" s="9">
        <v>2016</v>
      </c>
      <c r="I20" s="9" t="s">
        <v>934</v>
      </c>
      <c r="J20" s="9">
        <v>5</v>
      </c>
      <c r="K20" s="9">
        <v>451</v>
      </c>
      <c r="L20" s="192">
        <v>1550</v>
      </c>
      <c r="M20" s="9" t="s">
        <v>25</v>
      </c>
      <c r="N20" s="187">
        <v>80950</v>
      </c>
      <c r="O20" s="190">
        <v>27500</v>
      </c>
      <c r="P20" s="184" t="s">
        <v>1379</v>
      </c>
      <c r="Q20" s="184" t="s">
        <v>1369</v>
      </c>
      <c r="R20" s="184" t="s">
        <v>1379</v>
      </c>
      <c r="S20" s="184" t="s">
        <v>1369</v>
      </c>
      <c r="T20" s="184" t="s">
        <v>46</v>
      </c>
      <c r="U20" s="184" t="s">
        <v>46</v>
      </c>
      <c r="V20" s="184" t="s">
        <v>46</v>
      </c>
      <c r="W20" s="184" t="s">
        <v>46</v>
      </c>
      <c r="X20" s="187" t="s">
        <v>875</v>
      </c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  <c r="IU20" s="182"/>
      <c r="IV20" s="182"/>
    </row>
    <row r="21" spans="1:256" ht="28.5" customHeight="1">
      <c r="A21" s="9" t="s">
        <v>134</v>
      </c>
      <c r="B21" s="9" t="s">
        <v>935</v>
      </c>
      <c r="C21" s="9" t="s">
        <v>936</v>
      </c>
      <c r="D21" s="193" t="s">
        <v>937</v>
      </c>
      <c r="E21" s="9" t="s">
        <v>938</v>
      </c>
      <c r="F21" s="9" t="s">
        <v>885</v>
      </c>
      <c r="G21" s="9">
        <v>5638</v>
      </c>
      <c r="H21" s="9">
        <v>1975</v>
      </c>
      <c r="I21" s="9" t="s">
        <v>939</v>
      </c>
      <c r="J21" s="9">
        <v>9</v>
      </c>
      <c r="K21" s="9">
        <v>4590</v>
      </c>
      <c r="L21" s="192">
        <v>11000</v>
      </c>
      <c r="M21" s="9" t="s">
        <v>25</v>
      </c>
      <c r="N21" s="187"/>
      <c r="O21" s="102"/>
      <c r="P21" s="187" t="s">
        <v>1393</v>
      </c>
      <c r="Q21" s="187" t="s">
        <v>1380</v>
      </c>
      <c r="R21" s="184" t="s">
        <v>44</v>
      </c>
      <c r="S21" s="184" t="s">
        <v>44</v>
      </c>
      <c r="T21" s="184" t="s">
        <v>46</v>
      </c>
      <c r="U21" s="184" t="s">
        <v>46</v>
      </c>
      <c r="V21" s="184" t="s">
        <v>940</v>
      </c>
      <c r="W21" s="184" t="s">
        <v>940</v>
      </c>
      <c r="X21" s="187" t="s">
        <v>875</v>
      </c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  <c r="IU21" s="182"/>
      <c r="IV21" s="182"/>
    </row>
    <row r="22" spans="1:256" ht="28.5" customHeight="1">
      <c r="A22" s="9" t="s">
        <v>135</v>
      </c>
      <c r="B22" s="169" t="s">
        <v>907</v>
      </c>
      <c r="C22" s="169">
        <v>750</v>
      </c>
      <c r="D22" s="169" t="s">
        <v>941</v>
      </c>
      <c r="E22" s="169" t="s">
        <v>942</v>
      </c>
      <c r="F22" s="169" t="s">
        <v>905</v>
      </c>
      <c r="G22" s="9" t="s">
        <v>880</v>
      </c>
      <c r="H22" s="192">
        <v>2010</v>
      </c>
      <c r="I22" s="9" t="s">
        <v>943</v>
      </c>
      <c r="J22" s="9" t="s">
        <v>880</v>
      </c>
      <c r="K22" s="9">
        <v>600</v>
      </c>
      <c r="L22" s="9">
        <v>750</v>
      </c>
      <c r="M22" s="9" t="s">
        <v>25</v>
      </c>
      <c r="N22" s="187"/>
      <c r="O22" s="102"/>
      <c r="P22" s="184" t="s">
        <v>1394</v>
      </c>
      <c r="Q22" s="184" t="s">
        <v>1381</v>
      </c>
      <c r="R22" s="184" t="s">
        <v>940</v>
      </c>
      <c r="S22" s="184" t="s">
        <v>940</v>
      </c>
      <c r="T22" s="184" t="s">
        <v>46</v>
      </c>
      <c r="U22" s="184" t="s">
        <v>940</v>
      </c>
      <c r="V22" s="184" t="s">
        <v>940</v>
      </c>
      <c r="W22" s="184" t="s">
        <v>940</v>
      </c>
      <c r="X22" s="187" t="s">
        <v>875</v>
      </c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ht="28.5" customHeight="1">
      <c r="A23" s="9" t="s">
        <v>136</v>
      </c>
      <c r="B23" s="169" t="s">
        <v>944</v>
      </c>
      <c r="C23" s="169" t="s">
        <v>945</v>
      </c>
      <c r="D23" s="169" t="s">
        <v>946</v>
      </c>
      <c r="E23" s="169" t="s">
        <v>947</v>
      </c>
      <c r="F23" s="169" t="s">
        <v>905</v>
      </c>
      <c r="G23" s="9" t="s">
        <v>880</v>
      </c>
      <c r="H23" s="192">
        <v>2012</v>
      </c>
      <c r="I23" s="9" t="s">
        <v>948</v>
      </c>
      <c r="J23" s="9" t="s">
        <v>880</v>
      </c>
      <c r="K23" s="9">
        <v>1000</v>
      </c>
      <c r="L23" s="9">
        <v>1300</v>
      </c>
      <c r="M23" s="9" t="s">
        <v>25</v>
      </c>
      <c r="N23" s="187"/>
      <c r="O23" s="102"/>
      <c r="P23" s="187" t="s">
        <v>1382</v>
      </c>
      <c r="Q23" s="187" t="s">
        <v>1370</v>
      </c>
      <c r="R23" s="184" t="s">
        <v>940</v>
      </c>
      <c r="S23" s="184" t="s">
        <v>940</v>
      </c>
      <c r="T23" s="184" t="s">
        <v>46</v>
      </c>
      <c r="U23" s="184" t="s">
        <v>940</v>
      </c>
      <c r="V23" s="184" t="s">
        <v>940</v>
      </c>
      <c r="W23" s="184" t="s">
        <v>940</v>
      </c>
      <c r="X23" s="187" t="s">
        <v>875</v>
      </c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ht="28.5" customHeight="1">
      <c r="A24" s="9" t="s">
        <v>137</v>
      </c>
      <c r="B24" s="169" t="s">
        <v>949</v>
      </c>
      <c r="C24" s="169" t="s">
        <v>950</v>
      </c>
      <c r="D24" s="169" t="s">
        <v>951</v>
      </c>
      <c r="E24" s="169" t="s">
        <v>952</v>
      </c>
      <c r="F24" s="169" t="s">
        <v>885</v>
      </c>
      <c r="G24" s="9">
        <v>7698</v>
      </c>
      <c r="H24" s="9">
        <v>2020</v>
      </c>
      <c r="I24" s="9"/>
      <c r="J24" s="169">
        <v>6</v>
      </c>
      <c r="K24" s="9">
        <v>6635</v>
      </c>
      <c r="L24" s="9">
        <v>16000</v>
      </c>
      <c r="M24" s="9" t="s">
        <v>25</v>
      </c>
      <c r="N24" s="187"/>
      <c r="O24" s="102"/>
      <c r="P24" s="187" t="s">
        <v>1395</v>
      </c>
      <c r="Q24" s="187" t="s">
        <v>1383</v>
      </c>
      <c r="R24" s="184" t="s">
        <v>940</v>
      </c>
      <c r="S24" s="184" t="s">
        <v>940</v>
      </c>
      <c r="T24" s="184" t="s">
        <v>46</v>
      </c>
      <c r="U24" s="184" t="s">
        <v>46</v>
      </c>
      <c r="V24" s="184" t="s">
        <v>44</v>
      </c>
      <c r="W24" s="184" t="s">
        <v>44</v>
      </c>
      <c r="X24" s="187" t="s">
        <v>1120</v>
      </c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28.5" customHeight="1">
      <c r="A25" s="9" t="s">
        <v>138</v>
      </c>
      <c r="B25" s="9" t="s">
        <v>953</v>
      </c>
      <c r="C25" s="9">
        <v>14285</v>
      </c>
      <c r="D25" s="9" t="s">
        <v>954</v>
      </c>
      <c r="E25" s="9" t="s">
        <v>955</v>
      </c>
      <c r="F25" s="9" t="s">
        <v>885</v>
      </c>
      <c r="G25" s="9">
        <v>6871</v>
      </c>
      <c r="H25" s="9">
        <v>2003</v>
      </c>
      <c r="I25" s="9" t="s">
        <v>956</v>
      </c>
      <c r="J25" s="9">
        <v>6</v>
      </c>
      <c r="K25" s="192">
        <v>5340</v>
      </c>
      <c r="L25" s="9">
        <v>14000</v>
      </c>
      <c r="M25" s="9" t="s">
        <v>25</v>
      </c>
      <c r="N25" s="9"/>
      <c r="O25" s="102"/>
      <c r="P25" s="184" t="s">
        <v>1384</v>
      </c>
      <c r="Q25" s="184" t="s">
        <v>1371</v>
      </c>
      <c r="R25" s="184" t="s">
        <v>940</v>
      </c>
      <c r="S25" s="184" t="s">
        <v>940</v>
      </c>
      <c r="T25" s="184" t="s">
        <v>46</v>
      </c>
      <c r="U25" s="184" t="s">
        <v>46</v>
      </c>
      <c r="V25" s="184" t="s">
        <v>44</v>
      </c>
      <c r="W25" s="184" t="s">
        <v>44</v>
      </c>
      <c r="X25" s="187" t="s">
        <v>1121</v>
      </c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  <c r="IB25" s="195"/>
      <c r="IC25" s="195"/>
      <c r="ID25" s="195"/>
      <c r="IE25" s="195"/>
      <c r="IF25" s="195"/>
      <c r="IG25" s="195"/>
      <c r="IH25" s="195"/>
      <c r="II25" s="195"/>
      <c r="IJ25" s="195"/>
      <c r="IK25" s="195"/>
      <c r="IL25" s="195"/>
      <c r="IM25" s="195"/>
      <c r="IN25" s="195"/>
      <c r="IO25" s="195"/>
      <c r="IP25" s="195"/>
      <c r="IQ25" s="195"/>
      <c r="IR25" s="195"/>
      <c r="IS25" s="195"/>
      <c r="IT25" s="195"/>
      <c r="IU25" s="195"/>
      <c r="IV25" s="195"/>
    </row>
    <row r="26" spans="1:256" ht="28.5" customHeight="1">
      <c r="A26" s="9" t="s">
        <v>139</v>
      </c>
      <c r="B26" s="9" t="s">
        <v>957</v>
      </c>
      <c r="C26" s="9" t="s">
        <v>958</v>
      </c>
      <c r="D26" s="9" t="s">
        <v>959</v>
      </c>
      <c r="E26" s="9" t="s">
        <v>960</v>
      </c>
      <c r="F26" s="9" t="s">
        <v>961</v>
      </c>
      <c r="G26" s="9"/>
      <c r="H26" s="9">
        <v>2021</v>
      </c>
      <c r="I26" s="9"/>
      <c r="J26" s="9"/>
      <c r="K26" s="9">
        <v>990</v>
      </c>
      <c r="L26" s="9"/>
      <c r="M26" s="9" t="s">
        <v>25</v>
      </c>
      <c r="N26" s="9"/>
      <c r="O26" s="9"/>
      <c r="P26" s="184" t="s">
        <v>1393</v>
      </c>
      <c r="Q26" s="184" t="s">
        <v>1380</v>
      </c>
      <c r="R26" s="184" t="s">
        <v>44</v>
      </c>
      <c r="S26" s="184" t="s">
        <v>44</v>
      </c>
      <c r="T26" s="184" t="s">
        <v>46</v>
      </c>
      <c r="U26" s="184" t="s">
        <v>44</v>
      </c>
      <c r="V26" s="184" t="s">
        <v>44</v>
      </c>
      <c r="W26" s="184" t="s">
        <v>44</v>
      </c>
      <c r="X26" s="184" t="s">
        <v>1355</v>
      </c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  <c r="IN26" s="195"/>
      <c r="IO26" s="195"/>
      <c r="IP26" s="195"/>
      <c r="IQ26" s="195"/>
      <c r="IR26" s="195"/>
      <c r="IS26" s="195"/>
      <c r="IT26" s="195"/>
      <c r="IU26" s="195"/>
      <c r="IV26" s="195"/>
    </row>
    <row r="27" spans="1:256" ht="28.5" customHeight="1">
      <c r="A27" s="9" t="s">
        <v>140</v>
      </c>
      <c r="B27" s="9" t="s">
        <v>953</v>
      </c>
      <c r="C27" s="9">
        <v>19</v>
      </c>
      <c r="D27" s="9" t="s">
        <v>962</v>
      </c>
      <c r="E27" s="9" t="s">
        <v>963</v>
      </c>
      <c r="F27" s="9" t="s">
        <v>885</v>
      </c>
      <c r="G27" s="9">
        <v>11961</v>
      </c>
      <c r="H27" s="9">
        <v>1992</v>
      </c>
      <c r="I27" s="9"/>
      <c r="J27" s="9">
        <v>7</v>
      </c>
      <c r="K27" s="9">
        <v>1500</v>
      </c>
      <c r="L27" s="9">
        <v>18000</v>
      </c>
      <c r="M27" s="9" t="s">
        <v>25</v>
      </c>
      <c r="N27" s="9"/>
      <c r="O27" s="9"/>
      <c r="P27" s="184" t="s">
        <v>1396</v>
      </c>
      <c r="Q27" s="184" t="s">
        <v>1385</v>
      </c>
      <c r="R27" s="184" t="s">
        <v>44</v>
      </c>
      <c r="S27" s="184" t="s">
        <v>44</v>
      </c>
      <c r="T27" s="184" t="s">
        <v>46</v>
      </c>
      <c r="U27" s="184" t="s">
        <v>46</v>
      </c>
      <c r="V27" s="184"/>
      <c r="W27" s="184"/>
      <c r="X27" s="184" t="s">
        <v>1356</v>
      </c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  <c r="IB27" s="195"/>
      <c r="IC27" s="195"/>
      <c r="ID27" s="195"/>
      <c r="IE27" s="195"/>
      <c r="IF27" s="195"/>
      <c r="IG27" s="195"/>
      <c r="IH27" s="195"/>
      <c r="II27" s="195"/>
      <c r="IJ27" s="195"/>
      <c r="IK27" s="195"/>
      <c r="IL27" s="195"/>
      <c r="IM27" s="195"/>
      <c r="IN27" s="195"/>
      <c r="IO27" s="195"/>
      <c r="IP27" s="195"/>
      <c r="IQ27" s="195"/>
      <c r="IR27" s="195"/>
      <c r="IS27" s="195"/>
      <c r="IT27" s="195"/>
      <c r="IU27" s="195"/>
      <c r="IV27" s="195"/>
    </row>
    <row r="28" spans="1:256" ht="28.5" customHeight="1">
      <c r="A28" s="9" t="s">
        <v>141</v>
      </c>
      <c r="B28" s="169" t="s">
        <v>964</v>
      </c>
      <c r="C28" s="169" t="s">
        <v>965</v>
      </c>
      <c r="D28" s="169" t="s">
        <v>966</v>
      </c>
      <c r="E28" s="169" t="s">
        <v>967</v>
      </c>
      <c r="F28" s="169" t="s">
        <v>917</v>
      </c>
      <c r="G28" s="169">
        <v>2371</v>
      </c>
      <c r="H28" s="169">
        <v>1993</v>
      </c>
      <c r="I28" s="169"/>
      <c r="J28" s="169">
        <v>9</v>
      </c>
      <c r="K28" s="169"/>
      <c r="L28" s="169"/>
      <c r="M28" s="9" t="s">
        <v>25</v>
      </c>
      <c r="N28" s="169"/>
      <c r="O28" s="169"/>
      <c r="P28" s="187" t="s">
        <v>1247</v>
      </c>
      <c r="Q28" s="187" t="s">
        <v>1220</v>
      </c>
      <c r="R28" s="184" t="s">
        <v>44</v>
      </c>
      <c r="S28" s="184" t="s">
        <v>44</v>
      </c>
      <c r="T28" s="187" t="s">
        <v>46</v>
      </c>
      <c r="U28" s="187" t="s">
        <v>46</v>
      </c>
      <c r="V28" s="187"/>
      <c r="W28" s="187"/>
      <c r="X28" s="184" t="s">
        <v>1356</v>
      </c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  <c r="IV28" s="196"/>
    </row>
    <row r="29" spans="1:256" ht="28.5" customHeight="1">
      <c r="A29" s="9" t="s">
        <v>142</v>
      </c>
      <c r="B29" s="169" t="s">
        <v>1342</v>
      </c>
      <c r="C29" s="169" t="s">
        <v>1343</v>
      </c>
      <c r="D29" s="169" t="s">
        <v>1344</v>
      </c>
      <c r="E29" s="169" t="s">
        <v>1345</v>
      </c>
      <c r="F29" s="169" t="s">
        <v>905</v>
      </c>
      <c r="G29" s="169"/>
      <c r="H29" s="169">
        <v>2022</v>
      </c>
      <c r="I29" s="169"/>
      <c r="J29" s="169"/>
      <c r="K29" s="169">
        <v>458</v>
      </c>
      <c r="L29" s="169"/>
      <c r="M29" s="9" t="s">
        <v>25</v>
      </c>
      <c r="N29" s="169"/>
      <c r="O29" s="169"/>
      <c r="P29" s="187" t="s">
        <v>1397</v>
      </c>
      <c r="Q29" s="187" t="s">
        <v>1386</v>
      </c>
      <c r="R29" s="187" t="s">
        <v>940</v>
      </c>
      <c r="S29" s="187" t="s">
        <v>940</v>
      </c>
      <c r="T29" s="187" t="s">
        <v>46</v>
      </c>
      <c r="U29" s="187" t="s">
        <v>940</v>
      </c>
      <c r="V29" s="187" t="s">
        <v>940</v>
      </c>
      <c r="W29" s="187" t="s">
        <v>940</v>
      </c>
      <c r="X29" s="187" t="s">
        <v>1120</v>
      </c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  <c r="IV29" s="196"/>
    </row>
    <row r="30" spans="1:256" ht="28.5" customHeight="1">
      <c r="A30" s="9" t="s">
        <v>143</v>
      </c>
      <c r="B30" s="169" t="s">
        <v>1044</v>
      </c>
      <c r="C30" s="169" t="s">
        <v>1346</v>
      </c>
      <c r="D30" s="169" t="s">
        <v>1347</v>
      </c>
      <c r="E30" s="169" t="s">
        <v>1348</v>
      </c>
      <c r="F30" s="169" t="s">
        <v>885</v>
      </c>
      <c r="G30" s="169">
        <v>1461</v>
      </c>
      <c r="H30" s="169">
        <v>2003</v>
      </c>
      <c r="I30" s="169"/>
      <c r="J30" s="169">
        <v>5</v>
      </c>
      <c r="K30" s="169"/>
      <c r="L30" s="169">
        <v>1870</v>
      </c>
      <c r="M30" s="9" t="s">
        <v>25</v>
      </c>
      <c r="N30" s="169"/>
      <c r="O30" s="169"/>
      <c r="P30" s="187" t="s">
        <v>1387</v>
      </c>
      <c r="Q30" s="187" t="s">
        <v>1372</v>
      </c>
      <c r="R30" s="187" t="s">
        <v>940</v>
      </c>
      <c r="S30" s="187" t="s">
        <v>940</v>
      </c>
      <c r="T30" s="187" t="s">
        <v>46</v>
      </c>
      <c r="U30" s="187" t="s">
        <v>46</v>
      </c>
      <c r="V30" s="187" t="s">
        <v>940</v>
      </c>
      <c r="W30" s="187" t="s">
        <v>940</v>
      </c>
      <c r="X30" s="187" t="s">
        <v>1121</v>
      </c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  <c r="IV30" s="196"/>
    </row>
    <row r="31" spans="1:256" ht="28.5" customHeight="1">
      <c r="A31" s="9" t="s">
        <v>144</v>
      </c>
      <c r="B31" s="23" t="s">
        <v>924</v>
      </c>
      <c r="C31" s="23" t="s">
        <v>1357</v>
      </c>
      <c r="D31" s="169" t="s">
        <v>1358</v>
      </c>
      <c r="E31" s="169" t="s">
        <v>1368</v>
      </c>
      <c r="F31" s="169" t="s">
        <v>885</v>
      </c>
      <c r="G31" s="23">
        <v>2800</v>
      </c>
      <c r="H31" s="23">
        <v>2004</v>
      </c>
      <c r="I31" s="23" t="s">
        <v>1359</v>
      </c>
      <c r="J31" s="23">
        <v>6</v>
      </c>
      <c r="K31" s="23">
        <v>3500</v>
      </c>
      <c r="L31" s="23">
        <v>6500</v>
      </c>
      <c r="M31" s="9" t="s">
        <v>25</v>
      </c>
      <c r="N31" s="169"/>
      <c r="O31" s="169"/>
      <c r="P31" s="187" t="s">
        <v>968</v>
      </c>
      <c r="Q31" s="187" t="s">
        <v>1373</v>
      </c>
      <c r="R31" s="187" t="s">
        <v>940</v>
      </c>
      <c r="S31" s="187" t="s">
        <v>940</v>
      </c>
      <c r="T31" s="187" t="s">
        <v>46</v>
      </c>
      <c r="U31" s="187" t="s">
        <v>46</v>
      </c>
      <c r="V31" s="187" t="s">
        <v>940</v>
      </c>
      <c r="W31" s="187" t="s">
        <v>940</v>
      </c>
      <c r="X31" s="187" t="s">
        <v>1120</v>
      </c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  <c r="IV31" s="196"/>
    </row>
    <row r="32" spans="1:256" ht="28.5" customHeight="1">
      <c r="A32" s="9" t="s">
        <v>145</v>
      </c>
      <c r="B32" s="9" t="s">
        <v>1360</v>
      </c>
      <c r="C32" s="9" t="s">
        <v>1361</v>
      </c>
      <c r="D32" s="169" t="s">
        <v>1362</v>
      </c>
      <c r="E32" s="169" t="s">
        <v>1363</v>
      </c>
      <c r="F32" s="169" t="s">
        <v>905</v>
      </c>
      <c r="G32" s="9"/>
      <c r="H32" s="9">
        <v>2021</v>
      </c>
      <c r="I32" s="9" t="s">
        <v>1364</v>
      </c>
      <c r="J32" s="9" t="s">
        <v>880</v>
      </c>
      <c r="K32" s="9">
        <v>450</v>
      </c>
      <c r="L32" s="9">
        <v>600</v>
      </c>
      <c r="M32" s="9" t="s">
        <v>25</v>
      </c>
      <c r="N32" s="169"/>
      <c r="O32" s="169"/>
      <c r="P32" s="187" t="s">
        <v>968</v>
      </c>
      <c r="Q32" s="187" t="s">
        <v>1373</v>
      </c>
      <c r="R32" s="187" t="s">
        <v>940</v>
      </c>
      <c r="S32" s="187" t="s">
        <v>940</v>
      </c>
      <c r="T32" s="187" t="s">
        <v>46</v>
      </c>
      <c r="U32" s="187" t="s">
        <v>940</v>
      </c>
      <c r="V32" s="187" t="s">
        <v>940</v>
      </c>
      <c r="W32" s="187" t="s">
        <v>940</v>
      </c>
      <c r="X32" s="187" t="s">
        <v>875</v>
      </c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  <c r="IV32" s="196"/>
    </row>
    <row r="33" spans="1:256" ht="28.5" customHeight="1">
      <c r="A33" s="9" t="s">
        <v>146</v>
      </c>
      <c r="B33" s="9" t="s">
        <v>1399</v>
      </c>
      <c r="C33" s="9" t="s">
        <v>1400</v>
      </c>
      <c r="D33" s="169" t="s">
        <v>1401</v>
      </c>
      <c r="E33" s="169" t="s">
        <v>1402</v>
      </c>
      <c r="F33" s="169" t="s">
        <v>885</v>
      </c>
      <c r="G33" s="9">
        <v>2488</v>
      </c>
      <c r="H33" s="9">
        <v>2005</v>
      </c>
      <c r="I33" s="9"/>
      <c r="J33" s="9">
        <v>5</v>
      </c>
      <c r="K33" s="9"/>
      <c r="L33" s="9">
        <v>2860</v>
      </c>
      <c r="M33" s="9" t="s">
        <v>25</v>
      </c>
      <c r="N33" s="169"/>
      <c r="O33" s="169"/>
      <c r="P33" s="187" t="s">
        <v>1247</v>
      </c>
      <c r="Q33" s="187" t="s">
        <v>1220</v>
      </c>
      <c r="R33" s="187" t="s">
        <v>940</v>
      </c>
      <c r="S33" s="187" t="s">
        <v>940</v>
      </c>
      <c r="T33" s="187" t="s">
        <v>46</v>
      </c>
      <c r="U33" s="187" t="s">
        <v>46</v>
      </c>
      <c r="V33" s="187" t="s">
        <v>940</v>
      </c>
      <c r="W33" s="187" t="s">
        <v>940</v>
      </c>
      <c r="X33" s="187" t="s">
        <v>1120</v>
      </c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  <c r="IV33" s="196"/>
    </row>
    <row r="34" spans="1:256" ht="12.75">
      <c r="A34" s="261" t="s">
        <v>30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43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  <c r="HF34" s="182"/>
      <c r="HG34" s="182"/>
      <c r="HH34" s="182"/>
      <c r="HI34" s="182"/>
      <c r="HJ34" s="182"/>
      <c r="HK34" s="182"/>
      <c r="HL34" s="182"/>
      <c r="HM34" s="182"/>
      <c r="HN34" s="182"/>
      <c r="HO34" s="182"/>
      <c r="HP34" s="182"/>
      <c r="HQ34" s="182"/>
      <c r="HR34" s="182"/>
      <c r="HS34" s="182"/>
      <c r="HT34" s="182"/>
      <c r="HU34" s="182"/>
      <c r="HV34" s="182"/>
      <c r="HW34" s="182"/>
      <c r="HX34" s="182"/>
      <c r="HY34" s="182"/>
      <c r="HZ34" s="182"/>
      <c r="IA34" s="182"/>
      <c r="IB34" s="182"/>
      <c r="IC34" s="182"/>
      <c r="ID34" s="182"/>
      <c r="IE34" s="182"/>
      <c r="IF34" s="182"/>
      <c r="IG34" s="182"/>
      <c r="IH34" s="182"/>
      <c r="II34" s="182"/>
      <c r="IJ34" s="182"/>
      <c r="IK34" s="182"/>
      <c r="IL34" s="182"/>
      <c r="IM34" s="182"/>
      <c r="IN34" s="182"/>
      <c r="IO34" s="182"/>
      <c r="IP34" s="182"/>
      <c r="IQ34" s="182"/>
      <c r="IR34" s="182"/>
      <c r="IS34" s="182"/>
      <c r="IT34" s="182"/>
      <c r="IU34" s="182"/>
      <c r="IV34" s="182"/>
    </row>
    <row r="35" spans="1:256" ht="27.75" customHeight="1">
      <c r="A35" s="9" t="s">
        <v>50</v>
      </c>
      <c r="B35" s="23" t="s">
        <v>898</v>
      </c>
      <c r="C35" s="9" t="s">
        <v>969</v>
      </c>
      <c r="D35" s="9" t="s">
        <v>970</v>
      </c>
      <c r="E35" s="9" t="s">
        <v>971</v>
      </c>
      <c r="F35" s="9" t="s">
        <v>917</v>
      </c>
      <c r="G35" s="9">
        <v>2370</v>
      </c>
      <c r="H35" s="9">
        <v>1994</v>
      </c>
      <c r="I35" s="9" t="s">
        <v>972</v>
      </c>
      <c r="J35" s="9">
        <v>9</v>
      </c>
      <c r="K35" s="197"/>
      <c r="L35" s="9">
        <v>2590</v>
      </c>
      <c r="M35" s="9" t="s">
        <v>25</v>
      </c>
      <c r="N35" s="197"/>
      <c r="O35" s="197"/>
      <c r="P35" s="184" t="s">
        <v>1225</v>
      </c>
      <c r="Q35" s="184" t="s">
        <v>1226</v>
      </c>
      <c r="R35" s="184" t="s">
        <v>44</v>
      </c>
      <c r="S35" s="184" t="s">
        <v>44</v>
      </c>
      <c r="T35" s="184" t="s">
        <v>46</v>
      </c>
      <c r="U35" s="184" t="s">
        <v>46</v>
      </c>
      <c r="V35" s="184" t="s">
        <v>44</v>
      </c>
      <c r="W35" s="184" t="s">
        <v>44</v>
      </c>
      <c r="X35" s="184" t="s">
        <v>1349</v>
      </c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  <c r="IK35" s="182"/>
      <c r="IL35" s="182"/>
      <c r="IM35" s="182"/>
      <c r="IN35" s="182"/>
      <c r="IO35" s="182"/>
      <c r="IP35" s="182"/>
      <c r="IQ35" s="182"/>
      <c r="IR35" s="182"/>
      <c r="IS35" s="182"/>
      <c r="IT35" s="182"/>
      <c r="IU35" s="182"/>
      <c r="IV35" s="182"/>
    </row>
    <row r="36" spans="1:256" ht="27.75" customHeight="1">
      <c r="A36" s="9" t="s">
        <v>51</v>
      </c>
      <c r="B36" s="23" t="s">
        <v>893</v>
      </c>
      <c r="C36" s="9" t="s">
        <v>973</v>
      </c>
      <c r="D36" s="9" t="s">
        <v>974</v>
      </c>
      <c r="E36" s="9" t="s">
        <v>975</v>
      </c>
      <c r="F36" s="9" t="s">
        <v>922</v>
      </c>
      <c r="G36" s="9">
        <v>1796</v>
      </c>
      <c r="H36" s="9">
        <v>1994</v>
      </c>
      <c r="I36" s="9" t="s">
        <v>976</v>
      </c>
      <c r="J36" s="9">
        <v>2</v>
      </c>
      <c r="K36" s="197"/>
      <c r="L36" s="9">
        <v>2000</v>
      </c>
      <c r="M36" s="9" t="s">
        <v>25</v>
      </c>
      <c r="N36" s="197"/>
      <c r="O36" s="197"/>
      <c r="P36" s="184" t="s">
        <v>1257</v>
      </c>
      <c r="Q36" s="184" t="s">
        <v>1227</v>
      </c>
      <c r="R36" s="184" t="s">
        <v>44</v>
      </c>
      <c r="S36" s="184" t="s">
        <v>44</v>
      </c>
      <c r="T36" s="184" t="s">
        <v>46</v>
      </c>
      <c r="U36" s="184" t="s">
        <v>46</v>
      </c>
      <c r="V36" s="184" t="s">
        <v>44</v>
      </c>
      <c r="W36" s="184" t="s">
        <v>44</v>
      </c>
      <c r="X36" s="184" t="s">
        <v>1349</v>
      </c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  <c r="IK36" s="182"/>
      <c r="IL36" s="182"/>
      <c r="IM36" s="182"/>
      <c r="IN36" s="182"/>
      <c r="IO36" s="182"/>
      <c r="IP36" s="182"/>
      <c r="IQ36" s="182"/>
      <c r="IR36" s="182"/>
      <c r="IS36" s="182"/>
      <c r="IT36" s="182"/>
      <c r="IU36" s="182"/>
      <c r="IV36" s="182"/>
    </row>
    <row r="37" spans="1:256" ht="27.75" customHeight="1">
      <c r="A37" s="9" t="s">
        <v>52</v>
      </c>
      <c r="B37" s="23" t="s">
        <v>977</v>
      </c>
      <c r="C37" s="9" t="s">
        <v>978</v>
      </c>
      <c r="D37" s="9">
        <v>272825</v>
      </c>
      <c r="E37" s="9" t="s">
        <v>979</v>
      </c>
      <c r="F37" s="9" t="s">
        <v>980</v>
      </c>
      <c r="G37" s="9">
        <v>3120</v>
      </c>
      <c r="H37" s="9">
        <v>1976</v>
      </c>
      <c r="I37" s="9" t="s">
        <v>981</v>
      </c>
      <c r="J37" s="9">
        <v>1</v>
      </c>
      <c r="K37" s="197"/>
      <c r="L37" s="9">
        <v>2955</v>
      </c>
      <c r="M37" s="9" t="s">
        <v>25</v>
      </c>
      <c r="N37" s="197"/>
      <c r="O37" s="197"/>
      <c r="P37" s="184" t="s">
        <v>1225</v>
      </c>
      <c r="Q37" s="184" t="s">
        <v>1226</v>
      </c>
      <c r="R37" s="184" t="s">
        <v>44</v>
      </c>
      <c r="S37" s="184" t="s">
        <v>44</v>
      </c>
      <c r="T37" s="184" t="s">
        <v>46</v>
      </c>
      <c r="U37" s="184" t="s">
        <v>46</v>
      </c>
      <c r="V37" s="184" t="s">
        <v>44</v>
      </c>
      <c r="W37" s="184" t="s">
        <v>44</v>
      </c>
      <c r="X37" s="184" t="s">
        <v>1349</v>
      </c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  <c r="GX37" s="182"/>
      <c r="GY37" s="182"/>
      <c r="GZ37" s="182"/>
      <c r="HA37" s="182"/>
      <c r="HB37" s="182"/>
      <c r="HC37" s="182"/>
      <c r="HD37" s="182"/>
      <c r="HE37" s="182"/>
      <c r="HF37" s="182"/>
      <c r="HG37" s="182"/>
      <c r="HH37" s="182"/>
      <c r="HI37" s="182"/>
      <c r="HJ37" s="182"/>
      <c r="HK37" s="182"/>
      <c r="HL37" s="182"/>
      <c r="HM37" s="182"/>
      <c r="HN37" s="182"/>
      <c r="HO37" s="182"/>
      <c r="HP37" s="182"/>
      <c r="HQ37" s="182"/>
      <c r="HR37" s="182"/>
      <c r="HS37" s="182"/>
      <c r="HT37" s="182"/>
      <c r="HU37" s="182"/>
      <c r="HV37" s="182"/>
      <c r="HW37" s="182"/>
      <c r="HX37" s="182"/>
      <c r="HY37" s="182"/>
      <c r="HZ37" s="182"/>
      <c r="IA37" s="182"/>
      <c r="IB37" s="182"/>
      <c r="IC37" s="182"/>
      <c r="ID37" s="182"/>
      <c r="IE37" s="182"/>
      <c r="IF37" s="182"/>
      <c r="IG37" s="182"/>
      <c r="IH37" s="182"/>
      <c r="II37" s="182"/>
      <c r="IJ37" s="182"/>
      <c r="IK37" s="182"/>
      <c r="IL37" s="182"/>
      <c r="IM37" s="182"/>
      <c r="IN37" s="182"/>
      <c r="IO37" s="182"/>
      <c r="IP37" s="182"/>
      <c r="IQ37" s="182"/>
      <c r="IR37" s="182"/>
      <c r="IS37" s="182"/>
      <c r="IT37" s="182"/>
      <c r="IU37" s="182"/>
      <c r="IV37" s="182"/>
    </row>
    <row r="38" spans="1:256" ht="27.75" customHeight="1">
      <c r="A38" s="9" t="s">
        <v>124</v>
      </c>
      <c r="B38" s="23" t="s">
        <v>977</v>
      </c>
      <c r="C38" s="9" t="s">
        <v>982</v>
      </c>
      <c r="D38" s="9">
        <v>437540</v>
      </c>
      <c r="E38" s="9" t="s">
        <v>983</v>
      </c>
      <c r="F38" s="9" t="s">
        <v>980</v>
      </c>
      <c r="G38" s="9">
        <v>3120</v>
      </c>
      <c r="H38" s="9">
        <v>1975</v>
      </c>
      <c r="I38" s="9" t="s">
        <v>984</v>
      </c>
      <c r="J38" s="9">
        <v>1</v>
      </c>
      <c r="K38" s="197"/>
      <c r="L38" s="9">
        <v>2680</v>
      </c>
      <c r="M38" s="9" t="s">
        <v>25</v>
      </c>
      <c r="N38" s="197"/>
      <c r="O38" s="197"/>
      <c r="P38" s="184" t="s">
        <v>1225</v>
      </c>
      <c r="Q38" s="184" t="s">
        <v>1226</v>
      </c>
      <c r="R38" s="184" t="s">
        <v>44</v>
      </c>
      <c r="S38" s="184" t="s">
        <v>44</v>
      </c>
      <c r="T38" s="184" t="s">
        <v>46</v>
      </c>
      <c r="U38" s="184" t="s">
        <v>46</v>
      </c>
      <c r="V38" s="184" t="s">
        <v>44</v>
      </c>
      <c r="W38" s="184" t="s">
        <v>44</v>
      </c>
      <c r="X38" s="184" t="s">
        <v>1349</v>
      </c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82"/>
      <c r="GV38" s="182"/>
      <c r="GW38" s="182"/>
      <c r="GX38" s="182"/>
      <c r="GY38" s="182"/>
      <c r="GZ38" s="182"/>
      <c r="HA38" s="182"/>
      <c r="HB38" s="182"/>
      <c r="HC38" s="182"/>
      <c r="HD38" s="182"/>
      <c r="HE38" s="182"/>
      <c r="HF38" s="182"/>
      <c r="HG38" s="182"/>
      <c r="HH38" s="182"/>
      <c r="HI38" s="182"/>
      <c r="HJ38" s="182"/>
      <c r="HK38" s="182"/>
      <c r="HL38" s="182"/>
      <c r="HM38" s="182"/>
      <c r="HN38" s="182"/>
      <c r="HO38" s="182"/>
      <c r="HP38" s="182"/>
      <c r="HQ38" s="182"/>
      <c r="HR38" s="182"/>
      <c r="HS38" s="182"/>
      <c r="HT38" s="182"/>
      <c r="HU38" s="182"/>
      <c r="HV38" s="182"/>
      <c r="HW38" s="182"/>
      <c r="HX38" s="182"/>
      <c r="HY38" s="182"/>
      <c r="HZ38" s="182"/>
      <c r="IA38" s="182"/>
      <c r="IB38" s="182"/>
      <c r="IC38" s="182"/>
      <c r="ID38" s="182"/>
      <c r="IE38" s="182"/>
      <c r="IF38" s="182"/>
      <c r="IG38" s="182"/>
      <c r="IH38" s="182"/>
      <c r="II38" s="182"/>
      <c r="IJ38" s="182"/>
      <c r="IK38" s="182"/>
      <c r="IL38" s="182"/>
      <c r="IM38" s="182"/>
      <c r="IN38" s="182"/>
      <c r="IO38" s="182"/>
      <c r="IP38" s="182"/>
      <c r="IQ38" s="182"/>
      <c r="IR38" s="182"/>
      <c r="IS38" s="182"/>
      <c r="IT38" s="182"/>
      <c r="IU38" s="182"/>
      <c r="IV38" s="182"/>
    </row>
    <row r="39" spans="1:256" ht="27.75" customHeight="1">
      <c r="A39" s="9" t="s">
        <v>125</v>
      </c>
      <c r="B39" s="23" t="s">
        <v>985</v>
      </c>
      <c r="C39" s="9" t="s">
        <v>986</v>
      </c>
      <c r="D39" s="9" t="s">
        <v>987</v>
      </c>
      <c r="E39" s="9" t="s">
        <v>988</v>
      </c>
      <c r="F39" s="9" t="s">
        <v>905</v>
      </c>
      <c r="G39" s="9" t="s">
        <v>880</v>
      </c>
      <c r="H39" s="9">
        <v>1989</v>
      </c>
      <c r="I39" s="9" t="s">
        <v>989</v>
      </c>
      <c r="J39" s="9" t="s">
        <v>880</v>
      </c>
      <c r="K39" s="9">
        <v>4000</v>
      </c>
      <c r="L39" s="9">
        <v>5940</v>
      </c>
      <c r="M39" s="9" t="s">
        <v>25</v>
      </c>
      <c r="N39" s="197"/>
      <c r="O39" s="197"/>
      <c r="P39" s="184" t="s">
        <v>1225</v>
      </c>
      <c r="Q39" s="184" t="s">
        <v>1226</v>
      </c>
      <c r="R39" s="184" t="s">
        <v>44</v>
      </c>
      <c r="S39" s="184" t="s">
        <v>44</v>
      </c>
      <c r="T39" s="184" t="s">
        <v>46</v>
      </c>
      <c r="U39" s="184" t="s">
        <v>44</v>
      </c>
      <c r="V39" s="184" t="s">
        <v>44</v>
      </c>
      <c r="W39" s="184" t="s">
        <v>44</v>
      </c>
      <c r="X39" s="184" t="s">
        <v>1349</v>
      </c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82"/>
      <c r="GV39" s="182"/>
      <c r="GW39" s="182"/>
      <c r="GX39" s="182"/>
      <c r="GY39" s="182"/>
      <c r="GZ39" s="182"/>
      <c r="HA39" s="182"/>
      <c r="HB39" s="182"/>
      <c r="HC39" s="182"/>
      <c r="HD39" s="182"/>
      <c r="HE39" s="182"/>
      <c r="HF39" s="182"/>
      <c r="HG39" s="182"/>
      <c r="HH39" s="182"/>
      <c r="HI39" s="182"/>
      <c r="HJ39" s="182"/>
      <c r="HK39" s="182"/>
      <c r="HL39" s="182"/>
      <c r="HM39" s="182"/>
      <c r="HN39" s="182"/>
      <c r="HO39" s="182"/>
      <c r="HP39" s="182"/>
      <c r="HQ39" s="182"/>
      <c r="HR39" s="182"/>
      <c r="HS39" s="182"/>
      <c r="HT39" s="182"/>
      <c r="HU39" s="182"/>
      <c r="HV39" s="182"/>
      <c r="HW39" s="182"/>
      <c r="HX39" s="182"/>
      <c r="HY39" s="182"/>
      <c r="HZ39" s="182"/>
      <c r="IA39" s="182"/>
      <c r="IB39" s="182"/>
      <c r="IC39" s="182"/>
      <c r="ID39" s="182"/>
      <c r="IE39" s="182"/>
      <c r="IF39" s="182"/>
      <c r="IG39" s="182"/>
      <c r="IH39" s="182"/>
      <c r="II39" s="182"/>
      <c r="IJ39" s="182"/>
      <c r="IK39" s="182"/>
      <c r="IL39" s="182"/>
      <c r="IM39" s="182"/>
      <c r="IN39" s="182"/>
      <c r="IO39" s="182"/>
      <c r="IP39" s="182"/>
      <c r="IQ39" s="182"/>
      <c r="IR39" s="182"/>
      <c r="IS39" s="182"/>
      <c r="IT39" s="182"/>
      <c r="IU39" s="182"/>
      <c r="IV39" s="182"/>
    </row>
    <row r="40" spans="1:256" ht="27.75" customHeight="1">
      <c r="A40" s="9" t="s">
        <v>126</v>
      </c>
      <c r="B40" s="23" t="s">
        <v>876</v>
      </c>
      <c r="C40" s="23" t="s">
        <v>990</v>
      </c>
      <c r="D40" s="198" t="s">
        <v>991</v>
      </c>
      <c r="E40" s="24" t="s">
        <v>992</v>
      </c>
      <c r="F40" s="23" t="s">
        <v>905</v>
      </c>
      <c r="G40" s="9" t="s">
        <v>880</v>
      </c>
      <c r="H40" s="9">
        <v>1982</v>
      </c>
      <c r="I40" s="9" t="s">
        <v>993</v>
      </c>
      <c r="J40" s="9" t="s">
        <v>880</v>
      </c>
      <c r="K40" s="9">
        <v>2000</v>
      </c>
      <c r="L40" s="9">
        <v>3200</v>
      </c>
      <c r="M40" s="9" t="s">
        <v>25</v>
      </c>
      <c r="N40" s="197"/>
      <c r="O40" s="197"/>
      <c r="P40" s="184" t="s">
        <v>1225</v>
      </c>
      <c r="Q40" s="184" t="s">
        <v>1226</v>
      </c>
      <c r="R40" s="184" t="s">
        <v>44</v>
      </c>
      <c r="S40" s="184" t="s">
        <v>44</v>
      </c>
      <c r="T40" s="184" t="s">
        <v>46</v>
      </c>
      <c r="U40" s="184" t="s">
        <v>44</v>
      </c>
      <c r="V40" s="184" t="s">
        <v>44</v>
      </c>
      <c r="W40" s="184" t="s">
        <v>44</v>
      </c>
      <c r="X40" s="184" t="s">
        <v>1349</v>
      </c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2"/>
      <c r="GD40" s="182"/>
      <c r="GE40" s="182"/>
      <c r="GF40" s="182"/>
      <c r="GG40" s="182"/>
      <c r="GH40" s="182"/>
      <c r="GI40" s="182"/>
      <c r="GJ40" s="182"/>
      <c r="GK40" s="182"/>
      <c r="GL40" s="182"/>
      <c r="GM40" s="182"/>
      <c r="GN40" s="182"/>
      <c r="GO40" s="182"/>
      <c r="GP40" s="182"/>
      <c r="GQ40" s="182"/>
      <c r="GR40" s="182"/>
      <c r="GS40" s="182"/>
      <c r="GT40" s="182"/>
      <c r="GU40" s="182"/>
      <c r="GV40" s="182"/>
      <c r="GW40" s="182"/>
      <c r="GX40" s="182"/>
      <c r="GY40" s="182"/>
      <c r="GZ40" s="182"/>
      <c r="HA40" s="182"/>
      <c r="HB40" s="182"/>
      <c r="HC40" s="182"/>
      <c r="HD40" s="182"/>
      <c r="HE40" s="182"/>
      <c r="HF40" s="182"/>
      <c r="HG40" s="182"/>
      <c r="HH40" s="182"/>
      <c r="HI40" s="182"/>
      <c r="HJ40" s="182"/>
      <c r="HK40" s="182"/>
      <c r="HL40" s="182"/>
      <c r="HM40" s="182"/>
      <c r="HN40" s="182"/>
      <c r="HO40" s="182"/>
      <c r="HP40" s="182"/>
      <c r="HQ40" s="182"/>
      <c r="HR40" s="182"/>
      <c r="HS40" s="182"/>
      <c r="HT40" s="182"/>
      <c r="HU40" s="182"/>
      <c r="HV40" s="182"/>
      <c r="HW40" s="182"/>
      <c r="HX40" s="182"/>
      <c r="HY40" s="182"/>
      <c r="HZ40" s="182"/>
      <c r="IA40" s="182"/>
      <c r="IB40" s="182"/>
      <c r="IC40" s="182"/>
      <c r="ID40" s="182"/>
      <c r="IE40" s="182"/>
      <c r="IF40" s="182"/>
      <c r="IG40" s="182"/>
      <c r="IH40" s="182"/>
      <c r="II40" s="182"/>
      <c r="IJ40" s="182"/>
      <c r="IK40" s="182"/>
      <c r="IL40" s="182"/>
      <c r="IM40" s="182"/>
      <c r="IN40" s="182"/>
      <c r="IO40" s="182"/>
      <c r="IP40" s="182"/>
      <c r="IQ40" s="182"/>
      <c r="IR40" s="182"/>
      <c r="IS40" s="182"/>
      <c r="IT40" s="182"/>
      <c r="IU40" s="182"/>
      <c r="IV40" s="182"/>
    </row>
    <row r="41" spans="1:256" ht="27.75" customHeight="1">
      <c r="A41" s="9" t="s">
        <v>127</v>
      </c>
      <c r="B41" s="23" t="s">
        <v>994</v>
      </c>
      <c r="C41" s="9" t="s">
        <v>995</v>
      </c>
      <c r="D41" s="9" t="s">
        <v>996</v>
      </c>
      <c r="E41" s="9" t="s">
        <v>997</v>
      </c>
      <c r="F41" s="9" t="s">
        <v>905</v>
      </c>
      <c r="G41" s="9" t="s">
        <v>880</v>
      </c>
      <c r="H41" s="9">
        <v>2007</v>
      </c>
      <c r="I41" s="9" t="s">
        <v>998</v>
      </c>
      <c r="J41" s="9" t="s">
        <v>880</v>
      </c>
      <c r="K41" s="9">
        <v>390</v>
      </c>
      <c r="L41" s="9">
        <v>750</v>
      </c>
      <c r="M41" s="9" t="s">
        <v>25</v>
      </c>
      <c r="N41" s="197"/>
      <c r="O41" s="197"/>
      <c r="P41" s="184" t="s">
        <v>1258</v>
      </c>
      <c r="Q41" s="184" t="s">
        <v>1228</v>
      </c>
      <c r="R41" s="184" t="s">
        <v>44</v>
      </c>
      <c r="S41" s="184" t="s">
        <v>44</v>
      </c>
      <c r="T41" s="184" t="s">
        <v>46</v>
      </c>
      <c r="U41" s="184" t="s">
        <v>44</v>
      </c>
      <c r="V41" s="184" t="s">
        <v>44</v>
      </c>
      <c r="W41" s="184" t="s">
        <v>44</v>
      </c>
      <c r="X41" s="184" t="s">
        <v>1349</v>
      </c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  <c r="GR41" s="182"/>
      <c r="GS41" s="182"/>
      <c r="GT41" s="182"/>
      <c r="GU41" s="182"/>
      <c r="GV41" s="182"/>
      <c r="GW41" s="182"/>
      <c r="GX41" s="182"/>
      <c r="GY41" s="182"/>
      <c r="GZ41" s="182"/>
      <c r="HA41" s="182"/>
      <c r="HB41" s="182"/>
      <c r="HC41" s="182"/>
      <c r="HD41" s="182"/>
      <c r="HE41" s="182"/>
      <c r="HF41" s="182"/>
      <c r="HG41" s="182"/>
      <c r="HH41" s="182"/>
      <c r="HI41" s="182"/>
      <c r="HJ41" s="182"/>
      <c r="HK41" s="182"/>
      <c r="HL41" s="182"/>
      <c r="HM41" s="182"/>
      <c r="HN41" s="182"/>
      <c r="HO41" s="182"/>
      <c r="HP41" s="182"/>
      <c r="HQ41" s="182"/>
      <c r="HR41" s="182"/>
      <c r="HS41" s="182"/>
      <c r="HT41" s="182"/>
      <c r="HU41" s="182"/>
      <c r="HV41" s="182"/>
      <c r="HW41" s="182"/>
      <c r="HX41" s="182"/>
      <c r="HY41" s="182"/>
      <c r="HZ41" s="182"/>
      <c r="IA41" s="182"/>
      <c r="IB41" s="182"/>
      <c r="IC41" s="182"/>
      <c r="ID41" s="182"/>
      <c r="IE41" s="182"/>
      <c r="IF41" s="182"/>
      <c r="IG41" s="182"/>
      <c r="IH41" s="182"/>
      <c r="II41" s="182"/>
      <c r="IJ41" s="182"/>
      <c r="IK41" s="182"/>
      <c r="IL41" s="182"/>
      <c r="IM41" s="182"/>
      <c r="IN41" s="182"/>
      <c r="IO41" s="182"/>
      <c r="IP41" s="182"/>
      <c r="IQ41" s="182"/>
      <c r="IR41" s="182"/>
      <c r="IS41" s="182"/>
      <c r="IT41" s="182"/>
      <c r="IU41" s="182"/>
      <c r="IV41" s="182"/>
    </row>
    <row r="42" spans="1:256" ht="27.75" customHeight="1">
      <c r="A42" s="9" t="s">
        <v>128</v>
      </c>
      <c r="B42" s="23" t="s">
        <v>924</v>
      </c>
      <c r="C42" s="9" t="s">
        <v>999</v>
      </c>
      <c r="D42" s="9" t="s">
        <v>1000</v>
      </c>
      <c r="E42" s="9" t="s">
        <v>1001</v>
      </c>
      <c r="F42" s="9" t="s">
        <v>928</v>
      </c>
      <c r="G42" s="9">
        <v>6310</v>
      </c>
      <c r="H42" s="9">
        <v>1997</v>
      </c>
      <c r="I42" s="9" t="s">
        <v>892</v>
      </c>
      <c r="J42" s="9">
        <v>3</v>
      </c>
      <c r="K42" s="9">
        <v>8300</v>
      </c>
      <c r="L42" s="9">
        <v>18400</v>
      </c>
      <c r="M42" s="9" t="s">
        <v>25</v>
      </c>
      <c r="N42" s="197"/>
      <c r="O42" s="197"/>
      <c r="P42" s="184" t="s">
        <v>1225</v>
      </c>
      <c r="Q42" s="184" t="s">
        <v>1226</v>
      </c>
      <c r="R42" s="184" t="s">
        <v>44</v>
      </c>
      <c r="S42" s="184" t="s">
        <v>44</v>
      </c>
      <c r="T42" s="184" t="s">
        <v>46</v>
      </c>
      <c r="U42" s="184" t="s">
        <v>46</v>
      </c>
      <c r="V42" s="184" t="s">
        <v>44</v>
      </c>
      <c r="W42" s="184" t="s">
        <v>44</v>
      </c>
      <c r="X42" s="184" t="s">
        <v>1349</v>
      </c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  <c r="FW42" s="182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/>
      <c r="GK42" s="182"/>
      <c r="GL42" s="182"/>
      <c r="GM42" s="182"/>
      <c r="GN42" s="182"/>
      <c r="GO42" s="182"/>
      <c r="GP42" s="182"/>
      <c r="GQ42" s="182"/>
      <c r="GR42" s="182"/>
      <c r="GS42" s="182"/>
      <c r="GT42" s="182"/>
      <c r="GU42" s="182"/>
      <c r="GV42" s="182"/>
      <c r="GW42" s="182"/>
      <c r="GX42" s="182"/>
      <c r="GY42" s="182"/>
      <c r="GZ42" s="182"/>
      <c r="HA42" s="182"/>
      <c r="HB42" s="182"/>
      <c r="HC42" s="182"/>
      <c r="HD42" s="182"/>
      <c r="HE42" s="182"/>
      <c r="HF42" s="182"/>
      <c r="HG42" s="182"/>
      <c r="HH42" s="182"/>
      <c r="HI42" s="182"/>
      <c r="HJ42" s="182"/>
      <c r="HK42" s="182"/>
      <c r="HL42" s="182"/>
      <c r="HM42" s="182"/>
      <c r="HN42" s="182"/>
      <c r="HO42" s="182"/>
      <c r="HP42" s="182"/>
      <c r="HQ42" s="182"/>
      <c r="HR42" s="182"/>
      <c r="HS42" s="182"/>
      <c r="HT42" s="182"/>
      <c r="HU42" s="182"/>
      <c r="HV42" s="182"/>
      <c r="HW42" s="182"/>
      <c r="HX42" s="182"/>
      <c r="HY42" s="182"/>
      <c r="HZ42" s="182"/>
      <c r="IA42" s="182"/>
      <c r="IB42" s="182"/>
      <c r="IC42" s="182"/>
      <c r="ID42" s="182"/>
      <c r="IE42" s="182"/>
      <c r="IF42" s="182"/>
      <c r="IG42" s="182"/>
      <c r="IH42" s="182"/>
      <c r="II42" s="182"/>
      <c r="IJ42" s="182"/>
      <c r="IK42" s="182"/>
      <c r="IL42" s="182"/>
      <c r="IM42" s="182"/>
      <c r="IN42" s="182"/>
      <c r="IO42" s="182"/>
      <c r="IP42" s="182"/>
      <c r="IQ42" s="182"/>
      <c r="IR42" s="182"/>
      <c r="IS42" s="182"/>
      <c r="IT42" s="182"/>
      <c r="IU42" s="182"/>
      <c r="IV42" s="182"/>
    </row>
    <row r="43" spans="1:256" ht="27.75" customHeight="1">
      <c r="A43" s="9" t="s">
        <v>129</v>
      </c>
      <c r="B43" s="23" t="s">
        <v>898</v>
      </c>
      <c r="C43" s="9" t="s">
        <v>1002</v>
      </c>
      <c r="D43" s="9" t="s">
        <v>1003</v>
      </c>
      <c r="E43" s="9" t="s">
        <v>1004</v>
      </c>
      <c r="F43" s="9" t="s">
        <v>928</v>
      </c>
      <c r="G43" s="9">
        <v>2370</v>
      </c>
      <c r="H43" s="9">
        <v>1998</v>
      </c>
      <c r="I43" s="9" t="s">
        <v>1005</v>
      </c>
      <c r="J43" s="9">
        <v>5</v>
      </c>
      <c r="K43" s="9">
        <v>904</v>
      </c>
      <c r="L43" s="9">
        <v>2650</v>
      </c>
      <c r="M43" s="9" t="s">
        <v>25</v>
      </c>
      <c r="N43" s="197"/>
      <c r="O43" s="197"/>
      <c r="P43" s="184" t="s">
        <v>1259</v>
      </c>
      <c r="Q43" s="184" t="s">
        <v>1229</v>
      </c>
      <c r="R43" s="184" t="s">
        <v>44</v>
      </c>
      <c r="S43" s="184" t="s">
        <v>44</v>
      </c>
      <c r="T43" s="184" t="s">
        <v>46</v>
      </c>
      <c r="U43" s="184" t="s">
        <v>46</v>
      </c>
      <c r="V43" s="184" t="s">
        <v>44</v>
      </c>
      <c r="W43" s="184" t="s">
        <v>44</v>
      </c>
      <c r="X43" s="184" t="s">
        <v>1349</v>
      </c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182"/>
      <c r="GS43" s="182"/>
      <c r="GT43" s="182"/>
      <c r="GU43" s="182"/>
      <c r="GV43" s="182"/>
      <c r="GW43" s="182"/>
      <c r="GX43" s="182"/>
      <c r="GY43" s="182"/>
      <c r="GZ43" s="182"/>
      <c r="HA43" s="182"/>
      <c r="HB43" s="182"/>
      <c r="HC43" s="182"/>
      <c r="HD43" s="182"/>
      <c r="HE43" s="182"/>
      <c r="HF43" s="182"/>
      <c r="HG43" s="182"/>
      <c r="HH43" s="182"/>
      <c r="HI43" s="182"/>
      <c r="HJ43" s="182"/>
      <c r="HK43" s="182"/>
      <c r="HL43" s="182"/>
      <c r="HM43" s="182"/>
      <c r="HN43" s="182"/>
      <c r="HO43" s="182"/>
      <c r="HP43" s="182"/>
      <c r="HQ43" s="182"/>
      <c r="HR43" s="182"/>
      <c r="HS43" s="182"/>
      <c r="HT43" s="182"/>
      <c r="HU43" s="182"/>
      <c r="HV43" s="182"/>
      <c r="HW43" s="182"/>
      <c r="HX43" s="182"/>
      <c r="HY43" s="182"/>
      <c r="HZ43" s="182"/>
      <c r="IA43" s="182"/>
      <c r="IB43" s="182"/>
      <c r="IC43" s="182"/>
      <c r="ID43" s="182"/>
      <c r="IE43" s="182"/>
      <c r="IF43" s="182"/>
      <c r="IG43" s="182"/>
      <c r="IH43" s="182"/>
      <c r="II43" s="182"/>
      <c r="IJ43" s="182"/>
      <c r="IK43" s="182"/>
      <c r="IL43" s="182"/>
      <c r="IM43" s="182"/>
      <c r="IN43" s="182"/>
      <c r="IO43" s="182"/>
      <c r="IP43" s="182"/>
      <c r="IQ43" s="182"/>
      <c r="IR43" s="182"/>
      <c r="IS43" s="182"/>
      <c r="IT43" s="182"/>
      <c r="IU43" s="182"/>
      <c r="IV43" s="182"/>
    </row>
    <row r="44" spans="1:256" ht="27.75" customHeight="1">
      <c r="A44" s="9" t="s">
        <v>130</v>
      </c>
      <c r="B44" s="23" t="s">
        <v>889</v>
      </c>
      <c r="C44" s="23" t="s">
        <v>1006</v>
      </c>
      <c r="D44" s="9" t="s">
        <v>1007</v>
      </c>
      <c r="E44" s="9" t="s">
        <v>1008</v>
      </c>
      <c r="F44" s="9" t="s">
        <v>922</v>
      </c>
      <c r="G44" s="9">
        <v>11100</v>
      </c>
      <c r="H44" s="9">
        <v>2000</v>
      </c>
      <c r="I44" s="9" t="s">
        <v>1009</v>
      </c>
      <c r="J44" s="9">
        <v>3</v>
      </c>
      <c r="K44" s="197"/>
      <c r="L44" s="9">
        <v>16000</v>
      </c>
      <c r="M44" s="9" t="s">
        <v>25</v>
      </c>
      <c r="N44" s="197"/>
      <c r="O44" s="197"/>
      <c r="P44" s="187" t="s">
        <v>1230</v>
      </c>
      <c r="Q44" s="184" t="s">
        <v>1215</v>
      </c>
      <c r="R44" s="184" t="s">
        <v>44</v>
      </c>
      <c r="S44" s="184" t="s">
        <v>44</v>
      </c>
      <c r="T44" s="184" t="s">
        <v>46</v>
      </c>
      <c r="U44" s="184" t="s">
        <v>46</v>
      </c>
      <c r="V44" s="184" t="s">
        <v>44</v>
      </c>
      <c r="W44" s="184" t="s">
        <v>44</v>
      </c>
      <c r="X44" s="184" t="s">
        <v>1349</v>
      </c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  <c r="FW44" s="182"/>
      <c r="FX44" s="182"/>
      <c r="FY44" s="182"/>
      <c r="FZ44" s="182"/>
      <c r="GA44" s="182"/>
      <c r="GB44" s="182"/>
      <c r="GC44" s="182"/>
      <c r="GD44" s="182"/>
      <c r="GE44" s="182"/>
      <c r="GF44" s="182"/>
      <c r="GG44" s="182"/>
      <c r="GH44" s="182"/>
      <c r="GI44" s="182"/>
      <c r="GJ44" s="182"/>
      <c r="GK44" s="182"/>
      <c r="GL44" s="182"/>
      <c r="GM44" s="182"/>
      <c r="GN44" s="182"/>
      <c r="GO44" s="182"/>
      <c r="GP44" s="182"/>
      <c r="GQ44" s="182"/>
      <c r="GR44" s="182"/>
      <c r="GS44" s="182"/>
      <c r="GT44" s="182"/>
      <c r="GU44" s="182"/>
      <c r="GV44" s="182"/>
      <c r="GW44" s="182"/>
      <c r="GX44" s="182"/>
      <c r="GY44" s="182"/>
      <c r="GZ44" s="182"/>
      <c r="HA44" s="182"/>
      <c r="HB44" s="182"/>
      <c r="HC44" s="182"/>
      <c r="HD44" s="182"/>
      <c r="HE44" s="182"/>
      <c r="HF44" s="182"/>
      <c r="HG44" s="182"/>
      <c r="HH44" s="182"/>
      <c r="HI44" s="182"/>
      <c r="HJ44" s="182"/>
      <c r="HK44" s="182"/>
      <c r="HL44" s="182"/>
      <c r="HM44" s="182"/>
      <c r="HN44" s="182"/>
      <c r="HO44" s="182"/>
      <c r="HP44" s="182"/>
      <c r="HQ44" s="182"/>
      <c r="HR44" s="182"/>
      <c r="HS44" s="182"/>
      <c r="HT44" s="182"/>
      <c r="HU44" s="182"/>
      <c r="HV44" s="182"/>
      <c r="HW44" s="182"/>
      <c r="HX44" s="182"/>
      <c r="HY44" s="182"/>
      <c r="HZ44" s="182"/>
      <c r="IA44" s="182"/>
      <c r="IB44" s="182"/>
      <c r="IC44" s="182"/>
      <c r="ID44" s="182"/>
      <c r="IE44" s="182"/>
      <c r="IF44" s="182"/>
      <c r="IG44" s="182"/>
      <c r="IH44" s="182"/>
      <c r="II44" s="182"/>
      <c r="IJ44" s="182"/>
      <c r="IK44" s="182"/>
      <c r="IL44" s="182"/>
      <c r="IM44" s="182"/>
      <c r="IN44" s="182"/>
      <c r="IO44" s="182"/>
      <c r="IP44" s="182"/>
      <c r="IQ44" s="182"/>
      <c r="IR44" s="182"/>
      <c r="IS44" s="182"/>
      <c r="IT44" s="182"/>
      <c r="IU44" s="182"/>
      <c r="IV44" s="182"/>
    </row>
    <row r="45" spans="1:256" ht="27.75" customHeight="1">
      <c r="A45" s="9" t="s">
        <v>131</v>
      </c>
      <c r="B45" s="23" t="s">
        <v>898</v>
      </c>
      <c r="C45" s="9" t="s">
        <v>899</v>
      </c>
      <c r="D45" s="9" t="s">
        <v>1010</v>
      </c>
      <c r="E45" s="9" t="s">
        <v>1011</v>
      </c>
      <c r="F45" s="9" t="s">
        <v>928</v>
      </c>
      <c r="G45" s="9">
        <v>2370</v>
      </c>
      <c r="H45" s="9">
        <v>1998</v>
      </c>
      <c r="I45" s="9" t="s">
        <v>1012</v>
      </c>
      <c r="J45" s="9">
        <v>5</v>
      </c>
      <c r="K45" s="9">
        <v>904</v>
      </c>
      <c r="L45" s="9">
        <v>2650</v>
      </c>
      <c r="M45" s="9" t="s">
        <v>25</v>
      </c>
      <c r="N45" s="197"/>
      <c r="O45" s="197"/>
      <c r="P45" s="184" t="s">
        <v>1260</v>
      </c>
      <c r="Q45" s="184" t="s">
        <v>1231</v>
      </c>
      <c r="R45" s="184" t="s">
        <v>44</v>
      </c>
      <c r="S45" s="184" t="s">
        <v>44</v>
      </c>
      <c r="T45" s="184" t="s">
        <v>46</v>
      </c>
      <c r="U45" s="184" t="s">
        <v>46</v>
      </c>
      <c r="V45" s="184" t="s">
        <v>44</v>
      </c>
      <c r="W45" s="184" t="s">
        <v>44</v>
      </c>
      <c r="X45" s="184" t="s">
        <v>1349</v>
      </c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182"/>
      <c r="FN45" s="182"/>
      <c r="FO45" s="182"/>
      <c r="FP45" s="182"/>
      <c r="FQ45" s="182"/>
      <c r="FR45" s="182"/>
      <c r="FS45" s="182"/>
      <c r="FT45" s="182"/>
      <c r="FU45" s="182"/>
      <c r="FV45" s="182"/>
      <c r="FW45" s="182"/>
      <c r="FX45" s="182"/>
      <c r="FY45" s="182"/>
      <c r="FZ45" s="182"/>
      <c r="GA45" s="182"/>
      <c r="GB45" s="182"/>
      <c r="GC45" s="182"/>
      <c r="GD45" s="182"/>
      <c r="GE45" s="182"/>
      <c r="GF45" s="182"/>
      <c r="GG45" s="182"/>
      <c r="GH45" s="182"/>
      <c r="GI45" s="182"/>
      <c r="GJ45" s="182"/>
      <c r="GK45" s="182"/>
      <c r="GL45" s="182"/>
      <c r="GM45" s="182"/>
      <c r="GN45" s="182"/>
      <c r="GO45" s="182"/>
      <c r="GP45" s="182"/>
      <c r="GQ45" s="182"/>
      <c r="GR45" s="182"/>
      <c r="GS45" s="182"/>
      <c r="GT45" s="182"/>
      <c r="GU45" s="182"/>
      <c r="GV45" s="182"/>
      <c r="GW45" s="182"/>
      <c r="GX45" s="182"/>
      <c r="GY45" s="182"/>
      <c r="GZ45" s="182"/>
      <c r="HA45" s="182"/>
      <c r="HB45" s="182"/>
      <c r="HC45" s="182"/>
      <c r="HD45" s="182"/>
      <c r="HE45" s="182"/>
      <c r="HF45" s="182"/>
      <c r="HG45" s="182"/>
      <c r="HH45" s="182"/>
      <c r="HI45" s="182"/>
      <c r="HJ45" s="182"/>
      <c r="HK45" s="182"/>
      <c r="HL45" s="182"/>
      <c r="HM45" s="182"/>
      <c r="HN45" s="182"/>
      <c r="HO45" s="182"/>
      <c r="HP45" s="182"/>
      <c r="HQ45" s="182"/>
      <c r="HR45" s="182"/>
      <c r="HS45" s="182"/>
      <c r="HT45" s="182"/>
      <c r="HU45" s="182"/>
      <c r="HV45" s="182"/>
      <c r="HW45" s="182"/>
      <c r="HX45" s="182"/>
      <c r="HY45" s="182"/>
      <c r="HZ45" s="182"/>
      <c r="IA45" s="182"/>
      <c r="IB45" s="182"/>
      <c r="IC45" s="182"/>
      <c r="ID45" s="182"/>
      <c r="IE45" s="182"/>
      <c r="IF45" s="182"/>
      <c r="IG45" s="182"/>
      <c r="IH45" s="182"/>
      <c r="II45" s="182"/>
      <c r="IJ45" s="182"/>
      <c r="IK45" s="182"/>
      <c r="IL45" s="182"/>
      <c r="IM45" s="182"/>
      <c r="IN45" s="182"/>
      <c r="IO45" s="182"/>
      <c r="IP45" s="182"/>
      <c r="IQ45" s="182"/>
      <c r="IR45" s="182"/>
      <c r="IS45" s="182"/>
      <c r="IT45" s="182"/>
      <c r="IU45" s="182"/>
      <c r="IV45" s="182"/>
    </row>
    <row r="46" spans="1:256" ht="27.75" customHeight="1">
      <c r="A46" s="9" t="s">
        <v>132</v>
      </c>
      <c r="B46" s="23" t="s">
        <v>911</v>
      </c>
      <c r="C46" s="23" t="s">
        <v>1013</v>
      </c>
      <c r="D46" s="23" t="s">
        <v>1014</v>
      </c>
      <c r="E46" s="23" t="s">
        <v>1015</v>
      </c>
      <c r="F46" s="23" t="s">
        <v>928</v>
      </c>
      <c r="G46" s="9">
        <v>9973</v>
      </c>
      <c r="H46" s="9">
        <v>1995</v>
      </c>
      <c r="I46" s="9" t="s">
        <v>1016</v>
      </c>
      <c r="J46" s="9">
        <v>2</v>
      </c>
      <c r="K46" s="9">
        <v>7000</v>
      </c>
      <c r="L46" s="9">
        <v>18000</v>
      </c>
      <c r="M46" s="9" t="s">
        <v>25</v>
      </c>
      <c r="N46" s="197"/>
      <c r="O46" s="197"/>
      <c r="P46" s="184" t="s">
        <v>1034</v>
      </c>
      <c r="Q46" s="184" t="s">
        <v>1232</v>
      </c>
      <c r="R46" s="184" t="s">
        <v>44</v>
      </c>
      <c r="S46" s="184" t="s">
        <v>44</v>
      </c>
      <c r="T46" s="184" t="s">
        <v>46</v>
      </c>
      <c r="U46" s="184" t="s">
        <v>46</v>
      </c>
      <c r="V46" s="184" t="s">
        <v>44</v>
      </c>
      <c r="W46" s="184" t="s">
        <v>44</v>
      </c>
      <c r="X46" s="184" t="s">
        <v>1349</v>
      </c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  <c r="FM46" s="182"/>
      <c r="FN46" s="182"/>
      <c r="FO46" s="182"/>
      <c r="FP46" s="182"/>
      <c r="FQ46" s="182"/>
      <c r="FR46" s="182"/>
      <c r="FS46" s="182"/>
      <c r="FT46" s="182"/>
      <c r="FU46" s="182"/>
      <c r="FV46" s="182"/>
      <c r="FW46" s="182"/>
      <c r="FX46" s="182"/>
      <c r="FY46" s="182"/>
      <c r="FZ46" s="182"/>
      <c r="GA46" s="182"/>
      <c r="GB46" s="182"/>
      <c r="GC46" s="182"/>
      <c r="GD46" s="182"/>
      <c r="GE46" s="182"/>
      <c r="GF46" s="182"/>
      <c r="GG46" s="182"/>
      <c r="GH46" s="182"/>
      <c r="GI46" s="182"/>
      <c r="GJ46" s="182"/>
      <c r="GK46" s="182"/>
      <c r="GL46" s="182"/>
      <c r="GM46" s="182"/>
      <c r="GN46" s="182"/>
      <c r="GO46" s="182"/>
      <c r="GP46" s="182"/>
      <c r="GQ46" s="182"/>
      <c r="GR46" s="182"/>
      <c r="GS46" s="182"/>
      <c r="GT46" s="182"/>
      <c r="GU46" s="182"/>
      <c r="GV46" s="182"/>
      <c r="GW46" s="182"/>
      <c r="GX46" s="182"/>
      <c r="GY46" s="182"/>
      <c r="GZ46" s="182"/>
      <c r="HA46" s="182"/>
      <c r="HB46" s="182"/>
      <c r="HC46" s="182"/>
      <c r="HD46" s="182"/>
      <c r="HE46" s="182"/>
      <c r="HF46" s="182"/>
      <c r="HG46" s="182"/>
      <c r="HH46" s="182"/>
      <c r="HI46" s="182"/>
      <c r="HJ46" s="182"/>
      <c r="HK46" s="182"/>
      <c r="HL46" s="182"/>
      <c r="HM46" s="182"/>
      <c r="HN46" s="182"/>
      <c r="HO46" s="182"/>
      <c r="HP46" s="182"/>
      <c r="HQ46" s="182"/>
      <c r="HR46" s="182"/>
      <c r="HS46" s="182"/>
      <c r="HT46" s="182"/>
      <c r="HU46" s="182"/>
      <c r="HV46" s="182"/>
      <c r="HW46" s="182"/>
      <c r="HX46" s="182"/>
      <c r="HY46" s="182"/>
      <c r="HZ46" s="182"/>
      <c r="IA46" s="182"/>
      <c r="IB46" s="182"/>
      <c r="IC46" s="182"/>
      <c r="ID46" s="182"/>
      <c r="IE46" s="182"/>
      <c r="IF46" s="182"/>
      <c r="IG46" s="182"/>
      <c r="IH46" s="182"/>
      <c r="II46" s="182"/>
      <c r="IJ46" s="182"/>
      <c r="IK46" s="182"/>
      <c r="IL46" s="182"/>
      <c r="IM46" s="182"/>
      <c r="IN46" s="182"/>
      <c r="IO46" s="182"/>
      <c r="IP46" s="182"/>
      <c r="IQ46" s="182"/>
      <c r="IR46" s="182"/>
      <c r="IS46" s="182"/>
      <c r="IT46" s="182"/>
      <c r="IU46" s="182"/>
      <c r="IV46" s="182"/>
    </row>
    <row r="47" spans="1:256" ht="27.75" customHeight="1">
      <c r="A47" s="9" t="s">
        <v>133</v>
      </c>
      <c r="B47" s="9" t="s">
        <v>911</v>
      </c>
      <c r="C47" s="9" t="s">
        <v>1013</v>
      </c>
      <c r="D47" s="9" t="s">
        <v>1017</v>
      </c>
      <c r="E47" s="9" t="s">
        <v>1018</v>
      </c>
      <c r="F47" s="9" t="s">
        <v>1019</v>
      </c>
      <c r="G47" s="9">
        <v>9973</v>
      </c>
      <c r="H47" s="9">
        <v>1997</v>
      </c>
      <c r="I47" s="197"/>
      <c r="J47" s="9">
        <v>2</v>
      </c>
      <c r="K47" s="192">
        <v>8000</v>
      </c>
      <c r="L47" s="9">
        <v>19000</v>
      </c>
      <c r="M47" s="9" t="s">
        <v>25</v>
      </c>
      <c r="N47" s="197"/>
      <c r="O47" s="197"/>
      <c r="P47" s="184" t="s">
        <v>1261</v>
      </c>
      <c r="Q47" s="184" t="s">
        <v>1233</v>
      </c>
      <c r="R47" s="184" t="s">
        <v>44</v>
      </c>
      <c r="S47" s="184" t="s">
        <v>44</v>
      </c>
      <c r="T47" s="184" t="s">
        <v>46</v>
      </c>
      <c r="U47" s="184" t="s">
        <v>46</v>
      </c>
      <c r="V47" s="184" t="s">
        <v>44</v>
      </c>
      <c r="W47" s="184" t="s">
        <v>44</v>
      </c>
      <c r="X47" s="184" t="s">
        <v>1349</v>
      </c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82"/>
      <c r="FK47" s="182"/>
      <c r="FL47" s="182"/>
      <c r="FM47" s="182"/>
      <c r="FN47" s="182"/>
      <c r="FO47" s="182"/>
      <c r="FP47" s="182"/>
      <c r="FQ47" s="182"/>
      <c r="FR47" s="182"/>
      <c r="FS47" s="182"/>
      <c r="FT47" s="182"/>
      <c r="FU47" s="182"/>
      <c r="FV47" s="182"/>
      <c r="FW47" s="182"/>
      <c r="FX47" s="182"/>
      <c r="FY47" s="182"/>
      <c r="FZ47" s="182"/>
      <c r="GA47" s="182"/>
      <c r="GB47" s="182"/>
      <c r="GC47" s="182"/>
      <c r="GD47" s="182"/>
      <c r="GE47" s="182"/>
      <c r="GF47" s="182"/>
      <c r="GG47" s="182"/>
      <c r="GH47" s="182"/>
      <c r="GI47" s="182"/>
      <c r="GJ47" s="182"/>
      <c r="GK47" s="182"/>
      <c r="GL47" s="182"/>
      <c r="GM47" s="182"/>
      <c r="GN47" s="182"/>
      <c r="GO47" s="182"/>
      <c r="GP47" s="182"/>
      <c r="GQ47" s="182"/>
      <c r="GR47" s="182"/>
      <c r="GS47" s="182"/>
      <c r="GT47" s="182"/>
      <c r="GU47" s="182"/>
      <c r="GV47" s="182"/>
      <c r="GW47" s="182"/>
      <c r="GX47" s="182"/>
      <c r="GY47" s="182"/>
      <c r="GZ47" s="182"/>
      <c r="HA47" s="182"/>
      <c r="HB47" s="182"/>
      <c r="HC47" s="182"/>
      <c r="HD47" s="182"/>
      <c r="HE47" s="182"/>
      <c r="HF47" s="182"/>
      <c r="HG47" s="182"/>
      <c r="HH47" s="182"/>
      <c r="HI47" s="182"/>
      <c r="HJ47" s="182"/>
      <c r="HK47" s="182"/>
      <c r="HL47" s="182"/>
      <c r="HM47" s="182"/>
      <c r="HN47" s="182"/>
      <c r="HO47" s="182"/>
      <c r="HP47" s="182"/>
      <c r="HQ47" s="182"/>
      <c r="HR47" s="182"/>
      <c r="HS47" s="182"/>
      <c r="HT47" s="182"/>
      <c r="HU47" s="182"/>
      <c r="HV47" s="182"/>
      <c r="HW47" s="182"/>
      <c r="HX47" s="182"/>
      <c r="HY47" s="182"/>
      <c r="HZ47" s="182"/>
      <c r="IA47" s="182"/>
      <c r="IB47" s="182"/>
      <c r="IC47" s="182"/>
      <c r="ID47" s="182"/>
      <c r="IE47" s="182"/>
      <c r="IF47" s="182"/>
      <c r="IG47" s="182"/>
      <c r="IH47" s="182"/>
      <c r="II47" s="182"/>
      <c r="IJ47" s="182"/>
      <c r="IK47" s="182"/>
      <c r="IL47" s="182"/>
      <c r="IM47" s="182"/>
      <c r="IN47" s="182"/>
      <c r="IO47" s="182"/>
      <c r="IP47" s="182"/>
      <c r="IQ47" s="182"/>
      <c r="IR47" s="182"/>
      <c r="IS47" s="182"/>
      <c r="IT47" s="182"/>
      <c r="IU47" s="182"/>
      <c r="IV47" s="182"/>
    </row>
    <row r="48" spans="1:256" ht="27.75" customHeight="1">
      <c r="A48" s="9" t="s">
        <v>134</v>
      </c>
      <c r="B48" s="9" t="s">
        <v>898</v>
      </c>
      <c r="C48" s="9" t="s">
        <v>1020</v>
      </c>
      <c r="D48" s="9" t="s">
        <v>1021</v>
      </c>
      <c r="E48" s="9" t="s">
        <v>1022</v>
      </c>
      <c r="F48" s="9" t="s">
        <v>928</v>
      </c>
      <c r="G48" s="9">
        <v>2461</v>
      </c>
      <c r="H48" s="9">
        <v>2007</v>
      </c>
      <c r="I48" s="9" t="s">
        <v>1023</v>
      </c>
      <c r="J48" s="9">
        <v>6</v>
      </c>
      <c r="K48" s="192">
        <v>885</v>
      </c>
      <c r="L48" s="9">
        <v>2800</v>
      </c>
      <c r="M48" s="9" t="s">
        <v>25</v>
      </c>
      <c r="N48" s="197"/>
      <c r="O48" s="197"/>
      <c r="P48" s="184" t="s">
        <v>1262</v>
      </c>
      <c r="Q48" s="184" t="s">
        <v>1234</v>
      </c>
      <c r="R48" s="184" t="s">
        <v>44</v>
      </c>
      <c r="S48" s="184" t="s">
        <v>44</v>
      </c>
      <c r="T48" s="184" t="s">
        <v>46</v>
      </c>
      <c r="U48" s="184" t="s">
        <v>46</v>
      </c>
      <c r="V48" s="184" t="s">
        <v>44</v>
      </c>
      <c r="W48" s="184" t="s">
        <v>44</v>
      </c>
      <c r="X48" s="184" t="s">
        <v>1349</v>
      </c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2"/>
      <c r="FF48" s="182"/>
      <c r="FG48" s="182"/>
      <c r="FH48" s="182"/>
      <c r="FI48" s="182"/>
      <c r="FJ48" s="182"/>
      <c r="FK48" s="182"/>
      <c r="FL48" s="182"/>
      <c r="FM48" s="182"/>
      <c r="FN48" s="182"/>
      <c r="FO48" s="182"/>
      <c r="FP48" s="182"/>
      <c r="FQ48" s="182"/>
      <c r="FR48" s="182"/>
      <c r="FS48" s="182"/>
      <c r="FT48" s="182"/>
      <c r="FU48" s="182"/>
      <c r="FV48" s="182"/>
      <c r="FW48" s="182"/>
      <c r="FX48" s="182"/>
      <c r="FY48" s="182"/>
      <c r="FZ48" s="182"/>
      <c r="GA48" s="182"/>
      <c r="GB48" s="182"/>
      <c r="GC48" s="182"/>
      <c r="GD48" s="182"/>
      <c r="GE48" s="182"/>
      <c r="GF48" s="182"/>
      <c r="GG48" s="182"/>
      <c r="GH48" s="182"/>
      <c r="GI48" s="182"/>
      <c r="GJ48" s="182"/>
      <c r="GK48" s="182"/>
      <c r="GL48" s="182"/>
      <c r="GM48" s="182"/>
      <c r="GN48" s="182"/>
      <c r="GO48" s="182"/>
      <c r="GP48" s="182"/>
      <c r="GQ48" s="182"/>
      <c r="GR48" s="182"/>
      <c r="GS48" s="182"/>
      <c r="GT48" s="182"/>
      <c r="GU48" s="182"/>
      <c r="GV48" s="182"/>
      <c r="GW48" s="182"/>
      <c r="GX48" s="182"/>
      <c r="GY48" s="182"/>
      <c r="GZ48" s="182"/>
      <c r="HA48" s="182"/>
      <c r="HB48" s="182"/>
      <c r="HC48" s="182"/>
      <c r="HD48" s="182"/>
      <c r="HE48" s="182"/>
      <c r="HF48" s="182"/>
      <c r="HG48" s="182"/>
      <c r="HH48" s="182"/>
      <c r="HI48" s="182"/>
      <c r="HJ48" s="182"/>
      <c r="HK48" s="182"/>
      <c r="HL48" s="182"/>
      <c r="HM48" s="182"/>
      <c r="HN48" s="182"/>
      <c r="HO48" s="182"/>
      <c r="HP48" s="182"/>
      <c r="HQ48" s="182"/>
      <c r="HR48" s="182"/>
      <c r="HS48" s="182"/>
      <c r="HT48" s="182"/>
      <c r="HU48" s="182"/>
      <c r="HV48" s="182"/>
      <c r="HW48" s="182"/>
      <c r="HX48" s="182"/>
      <c r="HY48" s="182"/>
      <c r="HZ48" s="182"/>
      <c r="IA48" s="182"/>
      <c r="IB48" s="182"/>
      <c r="IC48" s="182"/>
      <c r="ID48" s="182"/>
      <c r="IE48" s="182"/>
      <c r="IF48" s="182"/>
      <c r="IG48" s="182"/>
      <c r="IH48" s="182"/>
      <c r="II48" s="182"/>
      <c r="IJ48" s="182"/>
      <c r="IK48" s="182"/>
      <c r="IL48" s="182"/>
      <c r="IM48" s="182"/>
      <c r="IN48" s="182"/>
      <c r="IO48" s="182"/>
      <c r="IP48" s="182"/>
      <c r="IQ48" s="182"/>
      <c r="IR48" s="182"/>
      <c r="IS48" s="182"/>
      <c r="IT48" s="182"/>
      <c r="IU48" s="182"/>
      <c r="IV48" s="182"/>
    </row>
    <row r="49" spans="1:256" ht="27.75" customHeight="1">
      <c r="A49" s="9" t="s">
        <v>135</v>
      </c>
      <c r="B49" s="9" t="s">
        <v>1024</v>
      </c>
      <c r="C49" s="23" t="s">
        <v>1025</v>
      </c>
      <c r="D49" s="9" t="s">
        <v>1026</v>
      </c>
      <c r="E49" s="9" t="s">
        <v>1027</v>
      </c>
      <c r="F49" s="9" t="s">
        <v>905</v>
      </c>
      <c r="G49" s="9" t="s">
        <v>46</v>
      </c>
      <c r="H49" s="9">
        <v>2015</v>
      </c>
      <c r="I49" s="197"/>
      <c r="J49" s="9" t="s">
        <v>46</v>
      </c>
      <c r="K49" s="192">
        <v>450</v>
      </c>
      <c r="L49" s="9"/>
      <c r="M49" s="9" t="s">
        <v>45</v>
      </c>
      <c r="N49" s="197"/>
      <c r="O49" s="197"/>
      <c r="P49" s="187" t="s">
        <v>1235</v>
      </c>
      <c r="Q49" s="187" t="s">
        <v>1216</v>
      </c>
      <c r="R49" s="184" t="s">
        <v>44</v>
      </c>
      <c r="S49" s="184" t="s">
        <v>44</v>
      </c>
      <c r="T49" s="184" t="s">
        <v>46</v>
      </c>
      <c r="U49" s="184" t="s">
        <v>44</v>
      </c>
      <c r="V49" s="184" t="s">
        <v>44</v>
      </c>
      <c r="W49" s="184" t="s">
        <v>44</v>
      </c>
      <c r="X49" s="184" t="s">
        <v>1349</v>
      </c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182"/>
      <c r="FK49" s="182"/>
      <c r="FL49" s="182"/>
      <c r="FM49" s="182"/>
      <c r="FN49" s="182"/>
      <c r="FO49" s="182"/>
      <c r="FP49" s="182"/>
      <c r="FQ49" s="182"/>
      <c r="FR49" s="182"/>
      <c r="FS49" s="182"/>
      <c r="FT49" s="182"/>
      <c r="FU49" s="182"/>
      <c r="FV49" s="182"/>
      <c r="FW49" s="182"/>
      <c r="FX49" s="182"/>
      <c r="FY49" s="182"/>
      <c r="FZ49" s="182"/>
      <c r="GA49" s="182"/>
      <c r="GB49" s="182"/>
      <c r="GC49" s="182"/>
      <c r="GD49" s="182"/>
      <c r="GE49" s="182"/>
      <c r="GF49" s="182"/>
      <c r="GG49" s="182"/>
      <c r="GH49" s="182"/>
      <c r="GI49" s="182"/>
      <c r="GJ49" s="182"/>
      <c r="GK49" s="182"/>
      <c r="GL49" s="182"/>
      <c r="GM49" s="182"/>
      <c r="GN49" s="182"/>
      <c r="GO49" s="182"/>
      <c r="GP49" s="182"/>
      <c r="GQ49" s="182"/>
      <c r="GR49" s="182"/>
      <c r="GS49" s="182"/>
      <c r="GT49" s="182"/>
      <c r="GU49" s="182"/>
      <c r="GV49" s="182"/>
      <c r="GW49" s="182"/>
      <c r="GX49" s="182"/>
      <c r="GY49" s="182"/>
      <c r="GZ49" s="182"/>
      <c r="HA49" s="182"/>
      <c r="HB49" s="182"/>
      <c r="HC49" s="182"/>
      <c r="HD49" s="182"/>
      <c r="HE49" s="182"/>
      <c r="HF49" s="182"/>
      <c r="HG49" s="182"/>
      <c r="HH49" s="182"/>
      <c r="HI49" s="182"/>
      <c r="HJ49" s="182"/>
      <c r="HK49" s="182"/>
      <c r="HL49" s="182"/>
      <c r="HM49" s="182"/>
      <c r="HN49" s="182"/>
      <c r="HO49" s="182"/>
      <c r="HP49" s="182"/>
      <c r="HQ49" s="182"/>
      <c r="HR49" s="182"/>
      <c r="HS49" s="182"/>
      <c r="HT49" s="182"/>
      <c r="HU49" s="182"/>
      <c r="HV49" s="182"/>
      <c r="HW49" s="182"/>
      <c r="HX49" s="182"/>
      <c r="HY49" s="182"/>
      <c r="HZ49" s="182"/>
      <c r="IA49" s="182"/>
      <c r="IB49" s="182"/>
      <c r="IC49" s="182"/>
      <c r="ID49" s="182"/>
      <c r="IE49" s="182"/>
      <c r="IF49" s="182"/>
      <c r="IG49" s="182"/>
      <c r="IH49" s="182"/>
      <c r="II49" s="182"/>
      <c r="IJ49" s="182"/>
      <c r="IK49" s="182"/>
      <c r="IL49" s="182"/>
      <c r="IM49" s="182"/>
      <c r="IN49" s="182"/>
      <c r="IO49" s="182"/>
      <c r="IP49" s="182"/>
      <c r="IQ49" s="182"/>
      <c r="IR49" s="182"/>
      <c r="IS49" s="182"/>
      <c r="IT49" s="182"/>
      <c r="IU49" s="182"/>
      <c r="IV49" s="182"/>
    </row>
    <row r="50" spans="1:256" ht="27.75" customHeight="1">
      <c r="A50" s="9" t="s">
        <v>136</v>
      </c>
      <c r="B50" s="9" t="s">
        <v>1028</v>
      </c>
      <c r="C50" s="9" t="s">
        <v>1029</v>
      </c>
      <c r="D50" s="9" t="s">
        <v>1030</v>
      </c>
      <c r="E50" s="9" t="s">
        <v>1031</v>
      </c>
      <c r="F50" s="9" t="s">
        <v>1032</v>
      </c>
      <c r="G50" s="9" t="s">
        <v>882</v>
      </c>
      <c r="H50" s="9">
        <v>2006</v>
      </c>
      <c r="I50" s="9" t="s">
        <v>1033</v>
      </c>
      <c r="J50" s="9" t="s">
        <v>882</v>
      </c>
      <c r="K50" s="192">
        <v>12200</v>
      </c>
      <c r="L50" s="9">
        <v>16000</v>
      </c>
      <c r="M50" s="9" t="s">
        <v>25</v>
      </c>
      <c r="N50" s="197"/>
      <c r="O50" s="197"/>
      <c r="P50" s="184" t="s">
        <v>1263</v>
      </c>
      <c r="Q50" s="184" t="s">
        <v>1236</v>
      </c>
      <c r="R50" s="184" t="s">
        <v>44</v>
      </c>
      <c r="S50" s="184" t="s">
        <v>44</v>
      </c>
      <c r="T50" s="184" t="s">
        <v>46</v>
      </c>
      <c r="U50" s="184" t="s">
        <v>44</v>
      </c>
      <c r="V50" s="184" t="s">
        <v>44</v>
      </c>
      <c r="W50" s="184" t="s">
        <v>44</v>
      </c>
      <c r="X50" s="184" t="s">
        <v>1349</v>
      </c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/>
      <c r="FQ50" s="182"/>
      <c r="FR50" s="182"/>
      <c r="FS50" s="182"/>
      <c r="FT50" s="182"/>
      <c r="FU50" s="182"/>
      <c r="FV50" s="182"/>
      <c r="FW50" s="182"/>
      <c r="FX50" s="182"/>
      <c r="FY50" s="182"/>
      <c r="FZ50" s="182"/>
      <c r="GA50" s="182"/>
      <c r="GB50" s="182"/>
      <c r="GC50" s="182"/>
      <c r="GD50" s="182"/>
      <c r="GE50" s="182"/>
      <c r="GF50" s="182"/>
      <c r="GG50" s="182"/>
      <c r="GH50" s="182"/>
      <c r="GI50" s="182"/>
      <c r="GJ50" s="182"/>
      <c r="GK50" s="182"/>
      <c r="GL50" s="182"/>
      <c r="GM50" s="182"/>
      <c r="GN50" s="182"/>
      <c r="GO50" s="182"/>
      <c r="GP50" s="182"/>
      <c r="GQ50" s="182"/>
      <c r="GR50" s="182"/>
      <c r="GS50" s="182"/>
      <c r="GT50" s="182"/>
      <c r="GU50" s="182"/>
      <c r="GV50" s="182"/>
      <c r="GW50" s="182"/>
      <c r="GX50" s="182"/>
      <c r="GY50" s="182"/>
      <c r="GZ50" s="182"/>
      <c r="HA50" s="182"/>
      <c r="HB50" s="182"/>
      <c r="HC50" s="182"/>
      <c r="HD50" s="182"/>
      <c r="HE50" s="182"/>
      <c r="HF50" s="182"/>
      <c r="HG50" s="182"/>
      <c r="HH50" s="182"/>
      <c r="HI50" s="182"/>
      <c r="HJ50" s="182"/>
      <c r="HK50" s="182"/>
      <c r="HL50" s="182"/>
      <c r="HM50" s="182"/>
      <c r="HN50" s="182"/>
      <c r="HO50" s="182"/>
      <c r="HP50" s="182"/>
      <c r="HQ50" s="182"/>
      <c r="HR50" s="182"/>
      <c r="HS50" s="182"/>
      <c r="HT50" s="182"/>
      <c r="HU50" s="182"/>
      <c r="HV50" s="182"/>
      <c r="HW50" s="182"/>
      <c r="HX50" s="182"/>
      <c r="HY50" s="182"/>
      <c r="HZ50" s="182"/>
      <c r="IA50" s="182"/>
      <c r="IB50" s="182"/>
      <c r="IC50" s="182"/>
      <c r="ID50" s="182"/>
      <c r="IE50" s="182"/>
      <c r="IF50" s="182"/>
      <c r="IG50" s="182"/>
      <c r="IH50" s="182"/>
      <c r="II50" s="182"/>
      <c r="IJ50" s="182"/>
      <c r="IK50" s="182"/>
      <c r="IL50" s="182"/>
      <c r="IM50" s="182"/>
      <c r="IN50" s="182"/>
      <c r="IO50" s="182"/>
      <c r="IP50" s="182"/>
      <c r="IQ50" s="182"/>
      <c r="IR50" s="182"/>
      <c r="IS50" s="182"/>
      <c r="IT50" s="182"/>
      <c r="IU50" s="182"/>
      <c r="IV50" s="182"/>
    </row>
    <row r="51" spans="1:256" ht="27.75" customHeight="1">
      <c r="A51" s="9" t="s">
        <v>137</v>
      </c>
      <c r="B51" s="9" t="s">
        <v>953</v>
      </c>
      <c r="C51" s="9" t="s">
        <v>1035</v>
      </c>
      <c r="D51" s="9" t="s">
        <v>1036</v>
      </c>
      <c r="E51" s="9" t="s">
        <v>1037</v>
      </c>
      <c r="F51" s="9" t="s">
        <v>1019</v>
      </c>
      <c r="G51" s="9">
        <v>11967</v>
      </c>
      <c r="H51" s="9">
        <v>2001</v>
      </c>
      <c r="I51" s="9" t="s">
        <v>1038</v>
      </c>
      <c r="J51" s="9">
        <v>3</v>
      </c>
      <c r="K51" s="9"/>
      <c r="L51" s="23">
        <v>26000</v>
      </c>
      <c r="M51" s="9" t="s">
        <v>25</v>
      </c>
      <c r="N51" s="197"/>
      <c r="O51" s="197"/>
      <c r="P51" s="184" t="s">
        <v>1264</v>
      </c>
      <c r="Q51" s="184" t="s">
        <v>1237</v>
      </c>
      <c r="R51" s="184" t="s">
        <v>44</v>
      </c>
      <c r="S51" s="184" t="s">
        <v>44</v>
      </c>
      <c r="T51" s="184" t="s">
        <v>46</v>
      </c>
      <c r="U51" s="184" t="s">
        <v>46</v>
      </c>
      <c r="V51" s="184" t="s">
        <v>44</v>
      </c>
      <c r="W51" s="184" t="s">
        <v>44</v>
      </c>
      <c r="X51" s="184" t="s">
        <v>1349</v>
      </c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  <c r="FY51" s="182"/>
      <c r="FZ51" s="182"/>
      <c r="GA51" s="182"/>
      <c r="GB51" s="182"/>
      <c r="GC51" s="182"/>
      <c r="GD51" s="182"/>
      <c r="GE51" s="182"/>
      <c r="GF51" s="182"/>
      <c r="GG51" s="182"/>
      <c r="GH51" s="182"/>
      <c r="GI51" s="182"/>
      <c r="GJ51" s="182"/>
      <c r="GK51" s="182"/>
      <c r="GL51" s="182"/>
      <c r="GM51" s="182"/>
      <c r="GN51" s="182"/>
      <c r="GO51" s="182"/>
      <c r="GP51" s="182"/>
      <c r="GQ51" s="182"/>
      <c r="GR51" s="182"/>
      <c r="GS51" s="182"/>
      <c r="GT51" s="182"/>
      <c r="GU51" s="182"/>
      <c r="GV51" s="182"/>
      <c r="GW51" s="182"/>
      <c r="GX51" s="182"/>
      <c r="GY51" s="182"/>
      <c r="GZ51" s="182"/>
      <c r="HA51" s="182"/>
      <c r="HB51" s="182"/>
      <c r="HC51" s="182"/>
      <c r="HD51" s="182"/>
      <c r="HE51" s="182"/>
      <c r="HF51" s="182"/>
      <c r="HG51" s="182"/>
      <c r="HH51" s="182"/>
      <c r="HI51" s="182"/>
      <c r="HJ51" s="182"/>
      <c r="HK51" s="182"/>
      <c r="HL51" s="182"/>
      <c r="HM51" s="182"/>
      <c r="HN51" s="182"/>
      <c r="HO51" s="182"/>
      <c r="HP51" s="182"/>
      <c r="HQ51" s="182"/>
      <c r="HR51" s="182"/>
      <c r="HS51" s="182"/>
      <c r="HT51" s="182"/>
      <c r="HU51" s="182"/>
      <c r="HV51" s="182"/>
      <c r="HW51" s="182"/>
      <c r="HX51" s="182"/>
      <c r="HY51" s="182"/>
      <c r="HZ51" s="182"/>
      <c r="IA51" s="182"/>
      <c r="IB51" s="182"/>
      <c r="IC51" s="182"/>
      <c r="ID51" s="182"/>
      <c r="IE51" s="182"/>
      <c r="IF51" s="182"/>
      <c r="IG51" s="182"/>
      <c r="IH51" s="182"/>
      <c r="II51" s="182"/>
      <c r="IJ51" s="182"/>
      <c r="IK51" s="182"/>
      <c r="IL51" s="182"/>
      <c r="IM51" s="182"/>
      <c r="IN51" s="182"/>
      <c r="IO51" s="182"/>
      <c r="IP51" s="182"/>
      <c r="IQ51" s="182"/>
      <c r="IR51" s="182"/>
      <c r="IS51" s="182"/>
      <c r="IT51" s="182"/>
      <c r="IU51" s="182"/>
      <c r="IV51" s="182"/>
    </row>
    <row r="52" spans="1:256" ht="27.75" customHeight="1">
      <c r="A52" s="9" t="s">
        <v>138</v>
      </c>
      <c r="B52" s="169" t="s">
        <v>1039</v>
      </c>
      <c r="C52" s="169" t="s">
        <v>1040</v>
      </c>
      <c r="D52" s="169" t="s">
        <v>1041</v>
      </c>
      <c r="E52" s="169" t="s">
        <v>46</v>
      </c>
      <c r="F52" s="9" t="s">
        <v>1042</v>
      </c>
      <c r="G52" s="9"/>
      <c r="H52" s="9">
        <v>2003</v>
      </c>
      <c r="I52" s="9" t="s">
        <v>1043</v>
      </c>
      <c r="J52" s="9">
        <v>1</v>
      </c>
      <c r="K52" s="9"/>
      <c r="L52" s="9"/>
      <c r="M52" s="9" t="s">
        <v>25</v>
      </c>
      <c r="N52" s="197"/>
      <c r="O52" s="197"/>
      <c r="P52" s="184" t="s">
        <v>1238</v>
      </c>
      <c r="Q52" s="184" t="s">
        <v>1217</v>
      </c>
      <c r="R52" s="184" t="s">
        <v>44</v>
      </c>
      <c r="S52" s="184" t="s">
        <v>44</v>
      </c>
      <c r="T52" s="184" t="s">
        <v>46</v>
      </c>
      <c r="U52" s="184" t="s">
        <v>46</v>
      </c>
      <c r="V52" s="184" t="s">
        <v>44</v>
      </c>
      <c r="W52" s="184" t="s">
        <v>44</v>
      </c>
      <c r="X52" s="184" t="s">
        <v>1349</v>
      </c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  <c r="GI52" s="182"/>
      <c r="GJ52" s="182"/>
      <c r="GK52" s="182"/>
      <c r="GL52" s="182"/>
      <c r="GM52" s="182"/>
      <c r="GN52" s="182"/>
      <c r="GO52" s="182"/>
      <c r="GP52" s="182"/>
      <c r="GQ52" s="182"/>
      <c r="GR52" s="182"/>
      <c r="GS52" s="182"/>
      <c r="GT52" s="182"/>
      <c r="GU52" s="182"/>
      <c r="GV52" s="182"/>
      <c r="GW52" s="182"/>
      <c r="GX52" s="182"/>
      <c r="GY52" s="182"/>
      <c r="GZ52" s="182"/>
      <c r="HA52" s="182"/>
      <c r="HB52" s="182"/>
      <c r="HC52" s="182"/>
      <c r="HD52" s="182"/>
      <c r="HE52" s="182"/>
      <c r="HF52" s="182"/>
      <c r="HG52" s="182"/>
      <c r="HH52" s="182"/>
      <c r="HI52" s="182"/>
      <c r="HJ52" s="182"/>
      <c r="HK52" s="182"/>
      <c r="HL52" s="182"/>
      <c r="HM52" s="182"/>
      <c r="HN52" s="182"/>
      <c r="HO52" s="182"/>
      <c r="HP52" s="182"/>
      <c r="HQ52" s="182"/>
      <c r="HR52" s="182"/>
      <c r="HS52" s="182"/>
      <c r="HT52" s="182"/>
      <c r="HU52" s="182"/>
      <c r="HV52" s="182"/>
      <c r="HW52" s="182"/>
      <c r="HX52" s="182"/>
      <c r="HY52" s="182"/>
      <c r="HZ52" s="182"/>
      <c r="IA52" s="182"/>
      <c r="IB52" s="182"/>
      <c r="IC52" s="182"/>
      <c r="ID52" s="182"/>
      <c r="IE52" s="182"/>
      <c r="IF52" s="182"/>
      <c r="IG52" s="182"/>
      <c r="IH52" s="182"/>
      <c r="II52" s="182"/>
      <c r="IJ52" s="182"/>
      <c r="IK52" s="182"/>
      <c r="IL52" s="182"/>
      <c r="IM52" s="182"/>
      <c r="IN52" s="182"/>
      <c r="IO52" s="182"/>
      <c r="IP52" s="182"/>
      <c r="IQ52" s="182"/>
      <c r="IR52" s="182"/>
      <c r="IS52" s="182"/>
      <c r="IT52" s="182"/>
      <c r="IU52" s="182"/>
      <c r="IV52" s="182"/>
    </row>
    <row r="53" spans="1:256" ht="27.75" customHeight="1">
      <c r="A53" s="9" t="s">
        <v>139</v>
      </c>
      <c r="B53" s="9" t="s">
        <v>1044</v>
      </c>
      <c r="C53" s="9" t="s">
        <v>1045</v>
      </c>
      <c r="D53" s="9" t="s">
        <v>1046</v>
      </c>
      <c r="E53" s="9" t="s">
        <v>1047</v>
      </c>
      <c r="F53" s="9" t="s">
        <v>928</v>
      </c>
      <c r="G53" s="9">
        <v>7149</v>
      </c>
      <c r="H53" s="9">
        <v>2011</v>
      </c>
      <c r="I53" s="9" t="s">
        <v>1048</v>
      </c>
      <c r="J53" s="9">
        <v>2</v>
      </c>
      <c r="K53" s="9">
        <v>6260</v>
      </c>
      <c r="L53" s="9">
        <v>18000</v>
      </c>
      <c r="M53" s="9" t="s">
        <v>25</v>
      </c>
      <c r="N53" s="197"/>
      <c r="O53" s="197"/>
      <c r="P53" s="184" t="s">
        <v>1239</v>
      </c>
      <c r="Q53" s="184" t="s">
        <v>1218</v>
      </c>
      <c r="R53" s="184" t="s">
        <v>44</v>
      </c>
      <c r="S53" s="184" t="s">
        <v>44</v>
      </c>
      <c r="T53" s="184" t="s">
        <v>46</v>
      </c>
      <c r="U53" s="184" t="s">
        <v>46</v>
      </c>
      <c r="V53" s="184" t="s">
        <v>44</v>
      </c>
      <c r="W53" s="184" t="s">
        <v>44</v>
      </c>
      <c r="X53" s="184" t="s">
        <v>1349</v>
      </c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  <c r="EN53" s="182"/>
      <c r="EO53" s="182"/>
      <c r="EP53" s="182"/>
      <c r="EQ53" s="182"/>
      <c r="ER53" s="182"/>
      <c r="ES53" s="182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2"/>
      <c r="FF53" s="182"/>
      <c r="FG53" s="182"/>
      <c r="FH53" s="182"/>
      <c r="FI53" s="182"/>
      <c r="FJ53" s="182"/>
      <c r="FK53" s="182"/>
      <c r="FL53" s="182"/>
      <c r="FM53" s="182"/>
      <c r="FN53" s="182"/>
      <c r="FO53" s="182"/>
      <c r="FP53" s="182"/>
      <c r="FQ53" s="182"/>
      <c r="FR53" s="182"/>
      <c r="FS53" s="182"/>
      <c r="FT53" s="182"/>
      <c r="FU53" s="182"/>
      <c r="FV53" s="182"/>
      <c r="FW53" s="182"/>
      <c r="FX53" s="182"/>
      <c r="FY53" s="182"/>
      <c r="FZ53" s="182"/>
      <c r="GA53" s="182"/>
      <c r="GB53" s="182"/>
      <c r="GC53" s="182"/>
      <c r="GD53" s="182"/>
      <c r="GE53" s="182"/>
      <c r="GF53" s="182"/>
      <c r="GG53" s="182"/>
      <c r="GH53" s="182"/>
      <c r="GI53" s="182"/>
      <c r="GJ53" s="182"/>
      <c r="GK53" s="182"/>
      <c r="GL53" s="182"/>
      <c r="GM53" s="182"/>
      <c r="GN53" s="182"/>
      <c r="GO53" s="182"/>
      <c r="GP53" s="182"/>
      <c r="GQ53" s="182"/>
      <c r="GR53" s="182"/>
      <c r="GS53" s="182"/>
      <c r="GT53" s="182"/>
      <c r="GU53" s="182"/>
      <c r="GV53" s="182"/>
      <c r="GW53" s="182"/>
      <c r="GX53" s="182"/>
      <c r="GY53" s="182"/>
      <c r="GZ53" s="182"/>
      <c r="HA53" s="182"/>
      <c r="HB53" s="182"/>
      <c r="HC53" s="182"/>
      <c r="HD53" s="182"/>
      <c r="HE53" s="182"/>
      <c r="HF53" s="182"/>
      <c r="HG53" s="182"/>
      <c r="HH53" s="182"/>
      <c r="HI53" s="182"/>
      <c r="HJ53" s="182"/>
      <c r="HK53" s="182"/>
      <c r="HL53" s="182"/>
      <c r="HM53" s="182"/>
      <c r="HN53" s="182"/>
      <c r="HO53" s="182"/>
      <c r="HP53" s="182"/>
      <c r="HQ53" s="182"/>
      <c r="HR53" s="182"/>
      <c r="HS53" s="182"/>
      <c r="HT53" s="182"/>
      <c r="HU53" s="182"/>
      <c r="HV53" s="182"/>
      <c r="HW53" s="182"/>
      <c r="HX53" s="182"/>
      <c r="HY53" s="182"/>
      <c r="HZ53" s="182"/>
      <c r="IA53" s="182"/>
      <c r="IB53" s="182"/>
      <c r="IC53" s="182"/>
      <c r="ID53" s="182"/>
      <c r="IE53" s="182"/>
      <c r="IF53" s="182"/>
      <c r="IG53" s="182"/>
      <c r="IH53" s="182"/>
      <c r="II53" s="182"/>
      <c r="IJ53" s="182"/>
      <c r="IK53" s="182"/>
      <c r="IL53" s="182"/>
      <c r="IM53" s="182"/>
      <c r="IN53" s="182"/>
      <c r="IO53" s="182"/>
      <c r="IP53" s="182"/>
      <c r="IQ53" s="182"/>
      <c r="IR53" s="182"/>
      <c r="IS53" s="182"/>
      <c r="IT53" s="182"/>
      <c r="IU53" s="182"/>
      <c r="IV53" s="182"/>
    </row>
    <row r="54" spans="1:256" ht="27.75" customHeight="1">
      <c r="A54" s="9" t="s">
        <v>140</v>
      </c>
      <c r="B54" s="9" t="s">
        <v>898</v>
      </c>
      <c r="C54" s="9" t="s">
        <v>899</v>
      </c>
      <c r="D54" s="9" t="s">
        <v>1049</v>
      </c>
      <c r="E54" s="9" t="s">
        <v>1050</v>
      </c>
      <c r="F54" s="9" t="s">
        <v>928</v>
      </c>
      <c r="G54" s="9">
        <v>1896</v>
      </c>
      <c r="H54" s="9">
        <v>2008</v>
      </c>
      <c r="I54" s="197"/>
      <c r="J54" s="9">
        <v>6</v>
      </c>
      <c r="K54" s="192"/>
      <c r="L54" s="9">
        <v>2800</v>
      </c>
      <c r="M54" s="9"/>
      <c r="N54" s="197"/>
      <c r="O54" s="197"/>
      <c r="P54" s="184" t="s">
        <v>1265</v>
      </c>
      <c r="Q54" s="184" t="s">
        <v>1240</v>
      </c>
      <c r="R54" s="184" t="s">
        <v>940</v>
      </c>
      <c r="S54" s="184" t="s">
        <v>940</v>
      </c>
      <c r="T54" s="184" t="s">
        <v>46</v>
      </c>
      <c r="U54" s="184" t="s">
        <v>46</v>
      </c>
      <c r="V54" s="184" t="s">
        <v>940</v>
      </c>
      <c r="W54" s="184" t="s">
        <v>940</v>
      </c>
      <c r="X54" s="184" t="s">
        <v>1349</v>
      </c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82"/>
      <c r="GL54" s="182"/>
      <c r="GM54" s="182"/>
      <c r="GN54" s="182"/>
      <c r="GO54" s="182"/>
      <c r="GP54" s="182"/>
      <c r="GQ54" s="182"/>
      <c r="GR54" s="182"/>
      <c r="GS54" s="182"/>
      <c r="GT54" s="182"/>
      <c r="GU54" s="182"/>
      <c r="GV54" s="182"/>
      <c r="GW54" s="182"/>
      <c r="GX54" s="182"/>
      <c r="GY54" s="182"/>
      <c r="GZ54" s="182"/>
      <c r="HA54" s="182"/>
      <c r="HB54" s="182"/>
      <c r="HC54" s="182"/>
      <c r="HD54" s="182"/>
      <c r="HE54" s="182"/>
      <c r="HF54" s="182"/>
      <c r="HG54" s="182"/>
      <c r="HH54" s="182"/>
      <c r="HI54" s="182"/>
      <c r="HJ54" s="182"/>
      <c r="HK54" s="182"/>
      <c r="HL54" s="182"/>
      <c r="HM54" s="182"/>
      <c r="HN54" s="182"/>
      <c r="HO54" s="182"/>
      <c r="HP54" s="182"/>
      <c r="HQ54" s="182"/>
      <c r="HR54" s="182"/>
      <c r="HS54" s="182"/>
      <c r="HT54" s="182"/>
      <c r="HU54" s="182"/>
      <c r="HV54" s="182"/>
      <c r="HW54" s="182"/>
      <c r="HX54" s="182"/>
      <c r="HY54" s="182"/>
      <c r="HZ54" s="182"/>
      <c r="IA54" s="182"/>
      <c r="IB54" s="182"/>
      <c r="IC54" s="182"/>
      <c r="ID54" s="182"/>
      <c r="IE54" s="182"/>
      <c r="IF54" s="182"/>
      <c r="IG54" s="182"/>
      <c r="IH54" s="182"/>
      <c r="II54" s="182"/>
      <c r="IJ54" s="182"/>
      <c r="IK54" s="182"/>
      <c r="IL54" s="182"/>
      <c r="IM54" s="182"/>
      <c r="IN54" s="182"/>
      <c r="IO54" s="182"/>
      <c r="IP54" s="182"/>
      <c r="IQ54" s="182"/>
      <c r="IR54" s="182"/>
      <c r="IS54" s="182"/>
      <c r="IT54" s="182"/>
      <c r="IU54" s="182"/>
      <c r="IV54" s="182"/>
    </row>
    <row r="55" spans="1:256" ht="27.75" customHeight="1">
      <c r="A55" s="9" t="s">
        <v>141</v>
      </c>
      <c r="B55" s="9" t="s">
        <v>1051</v>
      </c>
      <c r="C55" s="9" t="s">
        <v>1052</v>
      </c>
      <c r="D55" s="9" t="s">
        <v>1053</v>
      </c>
      <c r="E55" s="9" t="s">
        <v>1054</v>
      </c>
      <c r="F55" s="9" t="s">
        <v>1055</v>
      </c>
      <c r="G55" s="9">
        <v>1997</v>
      </c>
      <c r="H55" s="9">
        <v>2012</v>
      </c>
      <c r="I55" s="9"/>
      <c r="J55" s="9">
        <v>4</v>
      </c>
      <c r="K55" s="192"/>
      <c r="L55" s="9">
        <v>2800</v>
      </c>
      <c r="M55" s="9"/>
      <c r="N55" s="197"/>
      <c r="O55" s="178">
        <v>47000</v>
      </c>
      <c r="P55" s="184" t="s">
        <v>1266</v>
      </c>
      <c r="Q55" s="184" t="s">
        <v>1241</v>
      </c>
      <c r="R55" s="184" t="s">
        <v>1266</v>
      </c>
      <c r="S55" s="184" t="s">
        <v>1241</v>
      </c>
      <c r="T55" s="184" t="s">
        <v>46</v>
      </c>
      <c r="U55" s="184" t="s">
        <v>46</v>
      </c>
      <c r="V55" s="184" t="s">
        <v>46</v>
      </c>
      <c r="W55" s="184" t="s">
        <v>940</v>
      </c>
      <c r="X55" s="184" t="s">
        <v>1349</v>
      </c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  <c r="FW55" s="182"/>
      <c r="FX55" s="182"/>
      <c r="FY55" s="182"/>
      <c r="FZ55" s="182"/>
      <c r="GA55" s="182"/>
      <c r="GB55" s="182"/>
      <c r="GC55" s="182"/>
      <c r="GD55" s="182"/>
      <c r="GE55" s="182"/>
      <c r="GF55" s="182"/>
      <c r="GG55" s="182"/>
      <c r="GH55" s="182"/>
      <c r="GI55" s="182"/>
      <c r="GJ55" s="182"/>
      <c r="GK55" s="182"/>
      <c r="GL55" s="182"/>
      <c r="GM55" s="182"/>
      <c r="GN55" s="182"/>
      <c r="GO55" s="182"/>
      <c r="GP55" s="182"/>
      <c r="GQ55" s="182"/>
      <c r="GR55" s="182"/>
      <c r="GS55" s="182"/>
      <c r="GT55" s="182"/>
      <c r="GU55" s="182"/>
      <c r="GV55" s="182"/>
      <c r="GW55" s="182"/>
      <c r="GX55" s="182"/>
      <c r="GY55" s="182"/>
      <c r="GZ55" s="182"/>
      <c r="HA55" s="182"/>
      <c r="HB55" s="182"/>
      <c r="HC55" s="182"/>
      <c r="HD55" s="182"/>
      <c r="HE55" s="182"/>
      <c r="HF55" s="182"/>
      <c r="HG55" s="182"/>
      <c r="HH55" s="182"/>
      <c r="HI55" s="182"/>
      <c r="HJ55" s="182"/>
      <c r="HK55" s="182"/>
      <c r="HL55" s="182"/>
      <c r="HM55" s="182"/>
      <c r="HN55" s="182"/>
      <c r="HO55" s="182"/>
      <c r="HP55" s="182"/>
      <c r="HQ55" s="182"/>
      <c r="HR55" s="182"/>
      <c r="HS55" s="182"/>
      <c r="HT55" s="182"/>
      <c r="HU55" s="182"/>
      <c r="HV55" s="182"/>
      <c r="HW55" s="182"/>
      <c r="HX55" s="182"/>
      <c r="HY55" s="182"/>
      <c r="HZ55" s="182"/>
      <c r="IA55" s="182"/>
      <c r="IB55" s="182"/>
      <c r="IC55" s="182"/>
      <c r="ID55" s="182"/>
      <c r="IE55" s="182"/>
      <c r="IF55" s="182"/>
      <c r="IG55" s="182"/>
      <c r="IH55" s="182"/>
      <c r="II55" s="182"/>
      <c r="IJ55" s="182"/>
      <c r="IK55" s="182"/>
      <c r="IL55" s="182"/>
      <c r="IM55" s="182"/>
      <c r="IN55" s="182"/>
      <c r="IO55" s="182"/>
      <c r="IP55" s="182"/>
      <c r="IQ55" s="182"/>
      <c r="IR55" s="182"/>
      <c r="IS55" s="182"/>
      <c r="IT55" s="182"/>
      <c r="IU55" s="182"/>
      <c r="IV55" s="182"/>
    </row>
    <row r="56" spans="1:256" ht="27.75" customHeight="1">
      <c r="A56" s="9" t="s">
        <v>142</v>
      </c>
      <c r="B56" s="9" t="s">
        <v>1056</v>
      </c>
      <c r="C56" s="23" t="s">
        <v>1057</v>
      </c>
      <c r="D56" s="9" t="s">
        <v>1058</v>
      </c>
      <c r="E56" s="9" t="s">
        <v>1059</v>
      </c>
      <c r="F56" s="9" t="s">
        <v>961</v>
      </c>
      <c r="G56" s="9" t="s">
        <v>940</v>
      </c>
      <c r="H56" s="9">
        <v>2017</v>
      </c>
      <c r="I56" s="197"/>
      <c r="J56" s="9" t="s">
        <v>940</v>
      </c>
      <c r="K56" s="192"/>
      <c r="L56" s="9">
        <v>2700</v>
      </c>
      <c r="M56" s="9"/>
      <c r="N56" s="197"/>
      <c r="O56" s="197"/>
      <c r="P56" s="187" t="s">
        <v>1267</v>
      </c>
      <c r="Q56" s="187" t="s">
        <v>1242</v>
      </c>
      <c r="R56" s="184" t="s">
        <v>940</v>
      </c>
      <c r="S56" s="184" t="s">
        <v>940</v>
      </c>
      <c r="T56" s="184" t="s">
        <v>46</v>
      </c>
      <c r="U56" s="184" t="s">
        <v>940</v>
      </c>
      <c r="V56" s="184" t="s">
        <v>1060</v>
      </c>
      <c r="W56" s="184" t="s">
        <v>940</v>
      </c>
      <c r="X56" s="184" t="s">
        <v>1349</v>
      </c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2"/>
      <c r="EX56" s="182"/>
      <c r="EY56" s="182"/>
      <c r="EZ56" s="182"/>
      <c r="FA56" s="182"/>
      <c r="FB56" s="182"/>
      <c r="FC56" s="182"/>
      <c r="FD56" s="182"/>
      <c r="FE56" s="182"/>
      <c r="FF56" s="182"/>
      <c r="FG56" s="182"/>
      <c r="FH56" s="182"/>
      <c r="FI56" s="182"/>
      <c r="FJ56" s="182"/>
      <c r="FK56" s="182"/>
      <c r="FL56" s="182"/>
      <c r="FM56" s="182"/>
      <c r="FN56" s="182"/>
      <c r="FO56" s="182"/>
      <c r="FP56" s="182"/>
      <c r="FQ56" s="182"/>
      <c r="FR56" s="182"/>
      <c r="FS56" s="182"/>
      <c r="FT56" s="182"/>
      <c r="FU56" s="182"/>
      <c r="FV56" s="182"/>
      <c r="FW56" s="182"/>
      <c r="FX56" s="182"/>
      <c r="FY56" s="182"/>
      <c r="FZ56" s="182"/>
      <c r="GA56" s="182"/>
      <c r="GB56" s="182"/>
      <c r="GC56" s="182"/>
      <c r="GD56" s="182"/>
      <c r="GE56" s="182"/>
      <c r="GF56" s="182"/>
      <c r="GG56" s="182"/>
      <c r="GH56" s="182"/>
      <c r="GI56" s="182"/>
      <c r="GJ56" s="182"/>
      <c r="GK56" s="182"/>
      <c r="GL56" s="182"/>
      <c r="GM56" s="182"/>
      <c r="GN56" s="182"/>
      <c r="GO56" s="182"/>
      <c r="GP56" s="182"/>
      <c r="GQ56" s="182"/>
      <c r="GR56" s="182"/>
      <c r="GS56" s="182"/>
      <c r="GT56" s="182"/>
      <c r="GU56" s="182"/>
      <c r="GV56" s="182"/>
      <c r="GW56" s="182"/>
      <c r="GX56" s="182"/>
      <c r="GY56" s="182"/>
      <c r="GZ56" s="182"/>
      <c r="HA56" s="182"/>
      <c r="HB56" s="182"/>
      <c r="HC56" s="182"/>
      <c r="HD56" s="182"/>
      <c r="HE56" s="182"/>
      <c r="HF56" s="182"/>
      <c r="HG56" s="182"/>
      <c r="HH56" s="182"/>
      <c r="HI56" s="182"/>
      <c r="HJ56" s="182"/>
      <c r="HK56" s="182"/>
      <c r="HL56" s="182"/>
      <c r="HM56" s="182"/>
      <c r="HN56" s="182"/>
      <c r="HO56" s="182"/>
      <c r="HP56" s="182"/>
      <c r="HQ56" s="182"/>
      <c r="HR56" s="182"/>
      <c r="HS56" s="182"/>
      <c r="HT56" s="182"/>
      <c r="HU56" s="182"/>
      <c r="HV56" s="182"/>
      <c r="HW56" s="182"/>
      <c r="HX56" s="182"/>
      <c r="HY56" s="182"/>
      <c r="HZ56" s="182"/>
      <c r="IA56" s="182"/>
      <c r="IB56" s="182"/>
      <c r="IC56" s="182"/>
      <c r="ID56" s="182"/>
      <c r="IE56" s="182"/>
      <c r="IF56" s="182"/>
      <c r="IG56" s="182"/>
      <c r="IH56" s="182"/>
      <c r="II56" s="182"/>
      <c r="IJ56" s="182"/>
      <c r="IK56" s="182"/>
      <c r="IL56" s="182"/>
      <c r="IM56" s="182"/>
      <c r="IN56" s="182"/>
      <c r="IO56" s="182"/>
      <c r="IP56" s="182"/>
      <c r="IQ56" s="182"/>
      <c r="IR56" s="182"/>
      <c r="IS56" s="182"/>
      <c r="IT56" s="182"/>
      <c r="IU56" s="182"/>
      <c r="IV56" s="182"/>
    </row>
    <row r="57" spans="1:256" ht="27.75" customHeight="1">
      <c r="A57" s="9" t="s">
        <v>143</v>
      </c>
      <c r="B57" s="9" t="s">
        <v>1061</v>
      </c>
      <c r="C57" s="9" t="s">
        <v>1062</v>
      </c>
      <c r="D57" s="9" t="s">
        <v>1063</v>
      </c>
      <c r="E57" s="9" t="s">
        <v>1064</v>
      </c>
      <c r="F57" s="9" t="s">
        <v>961</v>
      </c>
      <c r="G57" s="9" t="s">
        <v>940</v>
      </c>
      <c r="H57" s="9">
        <v>2017</v>
      </c>
      <c r="I57" s="9"/>
      <c r="J57" s="9" t="s">
        <v>940</v>
      </c>
      <c r="K57" s="192"/>
      <c r="L57" s="9"/>
      <c r="M57" s="9"/>
      <c r="N57" s="197"/>
      <c r="O57" s="197"/>
      <c r="P57" s="184" t="s">
        <v>1243</v>
      </c>
      <c r="Q57" s="184" t="s">
        <v>1219</v>
      </c>
      <c r="R57" s="184" t="s">
        <v>940</v>
      </c>
      <c r="S57" s="184" t="s">
        <v>940</v>
      </c>
      <c r="T57" s="184" t="s">
        <v>46</v>
      </c>
      <c r="U57" s="184" t="s">
        <v>940</v>
      </c>
      <c r="V57" s="184" t="s">
        <v>940</v>
      </c>
      <c r="W57" s="184" t="s">
        <v>940</v>
      </c>
      <c r="X57" s="184" t="s">
        <v>1349</v>
      </c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  <c r="FW57" s="182"/>
      <c r="FX57" s="182"/>
      <c r="FY57" s="182"/>
      <c r="FZ57" s="182"/>
      <c r="GA57" s="182"/>
      <c r="GB57" s="182"/>
      <c r="GC57" s="182"/>
      <c r="GD57" s="182"/>
      <c r="GE57" s="182"/>
      <c r="GF57" s="182"/>
      <c r="GG57" s="182"/>
      <c r="GH57" s="182"/>
      <c r="GI57" s="182"/>
      <c r="GJ57" s="182"/>
      <c r="GK57" s="182"/>
      <c r="GL57" s="182"/>
      <c r="GM57" s="182"/>
      <c r="GN57" s="182"/>
      <c r="GO57" s="182"/>
      <c r="GP57" s="182"/>
      <c r="GQ57" s="182"/>
      <c r="GR57" s="182"/>
      <c r="GS57" s="182"/>
      <c r="GT57" s="182"/>
      <c r="GU57" s="182"/>
      <c r="GV57" s="182"/>
      <c r="GW57" s="182"/>
      <c r="GX57" s="182"/>
      <c r="GY57" s="182"/>
      <c r="GZ57" s="182"/>
      <c r="HA57" s="182"/>
      <c r="HB57" s="182"/>
      <c r="HC57" s="182"/>
      <c r="HD57" s="182"/>
      <c r="HE57" s="182"/>
      <c r="HF57" s="182"/>
      <c r="HG57" s="182"/>
      <c r="HH57" s="182"/>
      <c r="HI57" s="182"/>
      <c r="HJ57" s="182"/>
      <c r="HK57" s="182"/>
      <c r="HL57" s="182"/>
      <c r="HM57" s="182"/>
      <c r="HN57" s="182"/>
      <c r="HO57" s="182"/>
      <c r="HP57" s="182"/>
      <c r="HQ57" s="182"/>
      <c r="HR57" s="182"/>
      <c r="HS57" s="182"/>
      <c r="HT57" s="182"/>
      <c r="HU57" s="182"/>
      <c r="HV57" s="182"/>
      <c r="HW57" s="182"/>
      <c r="HX57" s="182"/>
      <c r="HY57" s="182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182"/>
      <c r="IM57" s="182"/>
      <c r="IN57" s="182"/>
      <c r="IO57" s="182"/>
      <c r="IP57" s="182"/>
      <c r="IQ57" s="182"/>
      <c r="IR57" s="182"/>
      <c r="IS57" s="182"/>
      <c r="IT57" s="182"/>
      <c r="IU57" s="182"/>
      <c r="IV57" s="182"/>
    </row>
    <row r="58" spans="1:24" ht="27.75" customHeight="1">
      <c r="A58" s="9" t="s">
        <v>144</v>
      </c>
      <c r="B58" s="15" t="s">
        <v>1065</v>
      </c>
      <c r="C58" s="15" t="s">
        <v>1066</v>
      </c>
      <c r="D58" s="199" t="s">
        <v>1067</v>
      </c>
      <c r="E58" s="15" t="s">
        <v>1068</v>
      </c>
      <c r="F58" s="15" t="s">
        <v>928</v>
      </c>
      <c r="G58" s="15">
        <v>7698</v>
      </c>
      <c r="H58" s="15">
        <v>2008</v>
      </c>
      <c r="I58" s="15"/>
      <c r="J58" s="15">
        <v>7</v>
      </c>
      <c r="K58" s="15">
        <v>710</v>
      </c>
      <c r="L58" s="15">
        <v>3500</v>
      </c>
      <c r="M58" s="44"/>
      <c r="N58" s="44"/>
      <c r="O58" s="44"/>
      <c r="P58" s="200" t="s">
        <v>1268</v>
      </c>
      <c r="Q58" s="200" t="s">
        <v>1244</v>
      </c>
      <c r="R58" s="15" t="s">
        <v>44</v>
      </c>
      <c r="S58" s="15" t="s">
        <v>44</v>
      </c>
      <c r="T58" s="200" t="s">
        <v>46</v>
      </c>
      <c r="U58" s="200" t="s">
        <v>46</v>
      </c>
      <c r="V58" s="15" t="s">
        <v>44</v>
      </c>
      <c r="W58" s="15" t="s">
        <v>44</v>
      </c>
      <c r="X58" s="184" t="s">
        <v>1349</v>
      </c>
    </row>
    <row r="59" spans="1:24" ht="27.75" customHeight="1">
      <c r="A59" s="9" t="s">
        <v>145</v>
      </c>
      <c r="B59" s="15" t="s">
        <v>1069</v>
      </c>
      <c r="C59" s="15" t="s">
        <v>1070</v>
      </c>
      <c r="D59" s="199" t="s">
        <v>1071</v>
      </c>
      <c r="E59" s="15" t="s">
        <v>1072</v>
      </c>
      <c r="F59" s="15" t="s">
        <v>922</v>
      </c>
      <c r="G59" s="15">
        <v>9291</v>
      </c>
      <c r="H59" s="15">
        <v>2020</v>
      </c>
      <c r="I59" s="15"/>
      <c r="J59" s="15">
        <v>3</v>
      </c>
      <c r="K59" s="15">
        <v>11220</v>
      </c>
      <c r="L59" s="15">
        <v>26000</v>
      </c>
      <c r="M59" s="44"/>
      <c r="N59" s="44"/>
      <c r="O59" s="248">
        <v>680000</v>
      </c>
      <c r="P59" s="200" t="s">
        <v>1269</v>
      </c>
      <c r="Q59" s="200" t="s">
        <v>1245</v>
      </c>
      <c r="R59" s="200" t="s">
        <v>1270</v>
      </c>
      <c r="S59" s="200" t="s">
        <v>1245</v>
      </c>
      <c r="T59" s="200" t="s">
        <v>46</v>
      </c>
      <c r="U59" s="200" t="s">
        <v>46</v>
      </c>
      <c r="V59" s="200" t="s">
        <v>46</v>
      </c>
      <c r="W59" s="15" t="s">
        <v>44</v>
      </c>
      <c r="X59" s="184" t="s">
        <v>1349</v>
      </c>
    </row>
    <row r="60" spans="1:24" ht="27.75" customHeight="1">
      <c r="A60" s="9" t="s">
        <v>146</v>
      </c>
      <c r="B60" s="15" t="s">
        <v>1065</v>
      </c>
      <c r="C60" s="15" t="s">
        <v>1073</v>
      </c>
      <c r="D60" s="199" t="s">
        <v>1074</v>
      </c>
      <c r="E60" s="15" t="s">
        <v>1075</v>
      </c>
      <c r="F60" s="15" t="s">
        <v>928</v>
      </c>
      <c r="G60" s="15">
        <v>2998</v>
      </c>
      <c r="H60" s="15">
        <v>2007</v>
      </c>
      <c r="I60" s="15"/>
      <c r="J60" s="15">
        <v>3</v>
      </c>
      <c r="K60" s="15">
        <v>2000</v>
      </c>
      <c r="L60" s="15">
        <v>3500</v>
      </c>
      <c r="M60" s="44"/>
      <c r="N60" s="44"/>
      <c r="O60" s="44"/>
      <c r="P60" s="200" t="s">
        <v>1271</v>
      </c>
      <c r="Q60" s="200" t="s">
        <v>1246</v>
      </c>
      <c r="R60" s="200" t="s">
        <v>44</v>
      </c>
      <c r="S60" s="200" t="s">
        <v>44</v>
      </c>
      <c r="T60" s="200" t="s">
        <v>46</v>
      </c>
      <c r="U60" s="200" t="s">
        <v>46</v>
      </c>
      <c r="V60" s="15" t="s">
        <v>44</v>
      </c>
      <c r="W60" s="15" t="s">
        <v>44</v>
      </c>
      <c r="X60" s="184" t="s">
        <v>1349</v>
      </c>
    </row>
    <row r="61" spans="1:24" ht="27.75" customHeight="1">
      <c r="A61" s="9" t="s">
        <v>147</v>
      </c>
      <c r="B61" s="15" t="s">
        <v>924</v>
      </c>
      <c r="C61" s="15" t="s">
        <v>1076</v>
      </c>
      <c r="D61" s="199" t="s">
        <v>1077</v>
      </c>
      <c r="E61" s="15" t="s">
        <v>1078</v>
      </c>
      <c r="F61" s="15" t="s">
        <v>917</v>
      </c>
      <c r="G61" s="15">
        <v>1149</v>
      </c>
      <c r="H61" s="15">
        <v>2006</v>
      </c>
      <c r="I61" s="15" t="s">
        <v>1079</v>
      </c>
      <c r="J61" s="15">
        <v>5</v>
      </c>
      <c r="K61" s="15"/>
      <c r="L61" s="15">
        <v>1570</v>
      </c>
      <c r="M61" s="44"/>
      <c r="N61" s="44"/>
      <c r="O61" s="44"/>
      <c r="P61" s="200" t="s">
        <v>1247</v>
      </c>
      <c r="Q61" s="200" t="s">
        <v>1220</v>
      </c>
      <c r="R61" s="200" t="s">
        <v>44</v>
      </c>
      <c r="S61" s="200" t="s">
        <v>44</v>
      </c>
      <c r="T61" s="200" t="s">
        <v>46</v>
      </c>
      <c r="U61" s="200" t="s">
        <v>46</v>
      </c>
      <c r="V61" s="15" t="s">
        <v>44</v>
      </c>
      <c r="W61" s="15" t="s">
        <v>44</v>
      </c>
      <c r="X61" s="184" t="s">
        <v>1349</v>
      </c>
    </row>
    <row r="62" spans="1:24" ht="27.75" customHeight="1">
      <c r="A62" s="9" t="s">
        <v>148</v>
      </c>
      <c r="B62" s="15" t="s">
        <v>1080</v>
      </c>
      <c r="C62" s="15" t="s">
        <v>1081</v>
      </c>
      <c r="D62" s="199" t="s">
        <v>1082</v>
      </c>
      <c r="E62" s="15" t="s">
        <v>46</v>
      </c>
      <c r="F62" s="9" t="s">
        <v>1042</v>
      </c>
      <c r="G62" s="15"/>
      <c r="H62" s="15">
        <v>2013</v>
      </c>
      <c r="I62" s="15"/>
      <c r="J62" s="15">
        <v>1</v>
      </c>
      <c r="K62" s="15"/>
      <c r="L62" s="15"/>
      <c r="M62" s="44"/>
      <c r="N62" s="44"/>
      <c r="O62" s="44"/>
      <c r="P62" s="200" t="s">
        <v>1248</v>
      </c>
      <c r="Q62" s="200" t="s">
        <v>1221</v>
      </c>
      <c r="R62" s="200" t="s">
        <v>940</v>
      </c>
      <c r="S62" s="200" t="s">
        <v>940</v>
      </c>
      <c r="T62" s="200" t="s">
        <v>46</v>
      </c>
      <c r="U62" s="200" t="s">
        <v>46</v>
      </c>
      <c r="V62" s="15" t="s">
        <v>940</v>
      </c>
      <c r="W62" s="15" t="s">
        <v>940</v>
      </c>
      <c r="X62" s="184" t="s">
        <v>1349</v>
      </c>
    </row>
    <row r="63" spans="1:24" ht="27.75" customHeight="1">
      <c r="A63" s="9" t="s">
        <v>149</v>
      </c>
      <c r="B63" s="15" t="s">
        <v>911</v>
      </c>
      <c r="C63" s="15" t="s">
        <v>1083</v>
      </c>
      <c r="D63" s="199" t="s">
        <v>1084</v>
      </c>
      <c r="E63" s="15" t="s">
        <v>1085</v>
      </c>
      <c r="F63" s="15" t="s">
        <v>922</v>
      </c>
      <c r="G63" s="15">
        <v>10510</v>
      </c>
      <c r="H63" s="15">
        <v>2006</v>
      </c>
      <c r="I63" s="15"/>
      <c r="J63" s="15">
        <v>3</v>
      </c>
      <c r="K63" s="15">
        <v>10400</v>
      </c>
      <c r="L63" s="15">
        <v>26000</v>
      </c>
      <c r="M63" s="44"/>
      <c r="N63" s="44"/>
      <c r="O63" s="44"/>
      <c r="P63" s="200" t="s">
        <v>1248</v>
      </c>
      <c r="Q63" s="200" t="s">
        <v>1221</v>
      </c>
      <c r="R63" s="200" t="s">
        <v>940</v>
      </c>
      <c r="S63" s="200" t="s">
        <v>940</v>
      </c>
      <c r="T63" s="200" t="s">
        <v>46</v>
      </c>
      <c r="U63" s="200" t="s">
        <v>46</v>
      </c>
      <c r="V63" s="15" t="s">
        <v>940</v>
      </c>
      <c r="W63" s="15" t="s">
        <v>940</v>
      </c>
      <c r="X63" s="184" t="s">
        <v>1349</v>
      </c>
    </row>
    <row r="64" spans="1:256" ht="27.75" customHeight="1">
      <c r="A64" s="9" t="s">
        <v>53</v>
      </c>
      <c r="B64" s="121" t="s">
        <v>1086</v>
      </c>
      <c r="C64" s="121" t="s">
        <v>1087</v>
      </c>
      <c r="D64" s="201" t="s">
        <v>1088</v>
      </c>
      <c r="E64" s="121" t="s">
        <v>1089</v>
      </c>
      <c r="F64" s="121" t="s">
        <v>1398</v>
      </c>
      <c r="G64" s="121"/>
      <c r="H64" s="121">
        <v>2021</v>
      </c>
      <c r="I64" s="121"/>
      <c r="J64" s="121"/>
      <c r="K64" s="121">
        <v>750</v>
      </c>
      <c r="L64" s="121"/>
      <c r="M64" s="121"/>
      <c r="N64" s="121"/>
      <c r="O64" s="121"/>
      <c r="P64" s="202" t="s">
        <v>1249</v>
      </c>
      <c r="Q64" s="202" t="s">
        <v>1222</v>
      </c>
      <c r="R64" s="121" t="s">
        <v>44</v>
      </c>
      <c r="S64" s="121" t="s">
        <v>44</v>
      </c>
      <c r="T64" s="202" t="s">
        <v>46</v>
      </c>
      <c r="U64" s="121" t="s">
        <v>44</v>
      </c>
      <c r="V64" s="121" t="s">
        <v>44</v>
      </c>
      <c r="W64" s="121" t="s">
        <v>44</v>
      </c>
      <c r="X64" s="184" t="s">
        <v>1349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ht="27.75" customHeight="1">
      <c r="A65" s="9" t="s">
        <v>54</v>
      </c>
      <c r="B65" s="15" t="s">
        <v>1090</v>
      </c>
      <c r="C65" s="15" t="s">
        <v>1091</v>
      </c>
      <c r="D65" s="15" t="s">
        <v>1092</v>
      </c>
      <c r="E65" s="15" t="s">
        <v>1093</v>
      </c>
      <c r="F65" s="121" t="s">
        <v>1398</v>
      </c>
      <c r="G65" s="15"/>
      <c r="H65" s="15">
        <v>2021</v>
      </c>
      <c r="I65" s="15"/>
      <c r="J65" s="15">
        <v>2</v>
      </c>
      <c r="K65" s="15"/>
      <c r="L65" s="15"/>
      <c r="M65" s="15"/>
      <c r="N65" s="15"/>
      <c r="O65" s="15"/>
      <c r="P65" s="200" t="s">
        <v>1249</v>
      </c>
      <c r="Q65" s="200" t="s">
        <v>1222</v>
      </c>
      <c r="R65" s="15" t="s">
        <v>44</v>
      </c>
      <c r="S65" s="15" t="s">
        <v>44</v>
      </c>
      <c r="T65" s="200" t="s">
        <v>46</v>
      </c>
      <c r="U65" s="200" t="s">
        <v>46</v>
      </c>
      <c r="V65" s="15" t="s">
        <v>44</v>
      </c>
      <c r="W65" s="15" t="s">
        <v>44</v>
      </c>
      <c r="X65" s="184" t="s">
        <v>1349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4" ht="27.75" customHeight="1">
      <c r="A66" s="9" t="s">
        <v>55</v>
      </c>
      <c r="B66" s="15" t="s">
        <v>1094</v>
      </c>
      <c r="C66" s="15" t="s">
        <v>1095</v>
      </c>
      <c r="D66" s="199" t="s">
        <v>1096</v>
      </c>
      <c r="E66" s="15" t="s">
        <v>1097</v>
      </c>
      <c r="F66" s="15" t="s">
        <v>980</v>
      </c>
      <c r="G66" s="44"/>
      <c r="H66" s="15">
        <v>2021</v>
      </c>
      <c r="I66" s="15"/>
      <c r="J66" s="15">
        <v>1</v>
      </c>
      <c r="K66" s="44"/>
      <c r="L66" s="44"/>
      <c r="M66" s="44"/>
      <c r="N66" s="44"/>
      <c r="O66" s="44"/>
      <c r="P66" s="200" t="s">
        <v>1272</v>
      </c>
      <c r="Q66" s="200" t="s">
        <v>1273</v>
      </c>
      <c r="R66" s="15" t="s">
        <v>44</v>
      </c>
      <c r="S66" s="15" t="s">
        <v>44</v>
      </c>
      <c r="T66" s="200" t="s">
        <v>46</v>
      </c>
      <c r="U66" s="15" t="s">
        <v>44</v>
      </c>
      <c r="V66" s="15" t="s">
        <v>44</v>
      </c>
      <c r="W66" s="15" t="s">
        <v>44</v>
      </c>
      <c r="X66" s="184" t="s">
        <v>1349</v>
      </c>
    </row>
    <row r="67" spans="1:24" ht="27.75" customHeight="1">
      <c r="A67" s="9" t="s">
        <v>56</v>
      </c>
      <c r="B67" s="15" t="s">
        <v>1098</v>
      </c>
      <c r="C67" s="15" t="s">
        <v>1099</v>
      </c>
      <c r="D67" s="199" t="s">
        <v>1100</v>
      </c>
      <c r="E67" s="15" t="s">
        <v>1101</v>
      </c>
      <c r="F67" s="9" t="s">
        <v>1102</v>
      </c>
      <c r="G67" s="15">
        <v>26000</v>
      </c>
      <c r="H67" s="15">
        <v>2011</v>
      </c>
      <c r="I67" s="15"/>
      <c r="J67" s="15">
        <v>3</v>
      </c>
      <c r="K67" s="15">
        <v>10708</v>
      </c>
      <c r="L67" s="15">
        <v>9185</v>
      </c>
      <c r="M67" s="15"/>
      <c r="N67" s="15"/>
      <c r="O67" s="15"/>
      <c r="P67" s="200" t="s">
        <v>1250</v>
      </c>
      <c r="Q67" s="200" t="s">
        <v>1223</v>
      </c>
      <c r="R67" s="15" t="s">
        <v>940</v>
      </c>
      <c r="S67" s="15" t="s">
        <v>940</v>
      </c>
      <c r="T67" s="200" t="s">
        <v>46</v>
      </c>
      <c r="U67" s="200" t="s">
        <v>46</v>
      </c>
      <c r="V67" s="15" t="s">
        <v>44</v>
      </c>
      <c r="W67" s="15" t="s">
        <v>44</v>
      </c>
      <c r="X67" s="184" t="s">
        <v>1349</v>
      </c>
    </row>
    <row r="68" spans="1:24" ht="27.75" customHeight="1">
      <c r="A68" s="15" t="s">
        <v>57</v>
      </c>
      <c r="B68" s="15" t="s">
        <v>893</v>
      </c>
      <c r="C68" s="15" t="s">
        <v>1103</v>
      </c>
      <c r="D68" s="199" t="s">
        <v>1104</v>
      </c>
      <c r="E68" s="15" t="s">
        <v>1105</v>
      </c>
      <c r="F68" s="15" t="s">
        <v>928</v>
      </c>
      <c r="G68" s="15">
        <v>2198</v>
      </c>
      <c r="H68" s="15">
        <v>2013</v>
      </c>
      <c r="I68" s="15" t="s">
        <v>1106</v>
      </c>
      <c r="J68" s="15">
        <v>3</v>
      </c>
      <c r="K68" s="15">
        <v>873</v>
      </c>
      <c r="L68" s="15">
        <v>2700</v>
      </c>
      <c r="M68" s="15"/>
      <c r="N68" s="15"/>
      <c r="O68" s="15"/>
      <c r="P68" s="200" t="s">
        <v>1214</v>
      </c>
      <c r="Q68" s="200" t="s">
        <v>1251</v>
      </c>
      <c r="R68" s="15"/>
      <c r="S68" s="15"/>
      <c r="T68" s="200" t="s">
        <v>46</v>
      </c>
      <c r="U68" s="200" t="s">
        <v>46</v>
      </c>
      <c r="V68" s="15" t="s">
        <v>44</v>
      </c>
      <c r="W68" s="15" t="s">
        <v>44</v>
      </c>
      <c r="X68" s="184" t="s">
        <v>1349</v>
      </c>
    </row>
    <row r="69" spans="1:24" ht="27.75" customHeight="1">
      <c r="A69" s="15" t="s">
        <v>58</v>
      </c>
      <c r="B69" s="15" t="s">
        <v>1025</v>
      </c>
      <c r="C69" s="15" t="s">
        <v>1108</v>
      </c>
      <c r="D69" s="199" t="s">
        <v>1109</v>
      </c>
      <c r="E69" s="15" t="s">
        <v>1110</v>
      </c>
      <c r="F69" s="15" t="s">
        <v>905</v>
      </c>
      <c r="G69" s="15"/>
      <c r="H69" s="15">
        <v>2021</v>
      </c>
      <c r="I69" s="15" t="s">
        <v>1107</v>
      </c>
      <c r="J69" s="15"/>
      <c r="K69" s="15">
        <v>2070</v>
      </c>
      <c r="L69" s="15">
        <v>2600</v>
      </c>
      <c r="M69" s="15"/>
      <c r="N69" s="15"/>
      <c r="O69" s="15"/>
      <c r="P69" s="200" t="s">
        <v>1214</v>
      </c>
      <c r="Q69" s="200" t="s">
        <v>1251</v>
      </c>
      <c r="R69" s="15"/>
      <c r="S69" s="15"/>
      <c r="T69" s="200" t="s">
        <v>46</v>
      </c>
      <c r="U69" s="15" t="s">
        <v>44</v>
      </c>
      <c r="V69" s="15" t="s">
        <v>44</v>
      </c>
      <c r="W69" s="15" t="s">
        <v>44</v>
      </c>
      <c r="X69" s="184" t="s">
        <v>1349</v>
      </c>
    </row>
    <row r="70" spans="1:24" ht="27.75" customHeight="1">
      <c r="A70" s="15" t="s">
        <v>59</v>
      </c>
      <c r="B70" s="15" t="s">
        <v>1051</v>
      </c>
      <c r="C70" s="15" t="s">
        <v>1111</v>
      </c>
      <c r="D70" s="199" t="s">
        <v>1112</v>
      </c>
      <c r="E70" s="15" t="s">
        <v>1113</v>
      </c>
      <c r="F70" s="15" t="s">
        <v>1114</v>
      </c>
      <c r="G70" s="15">
        <v>1590</v>
      </c>
      <c r="H70" s="15">
        <v>2015</v>
      </c>
      <c r="I70" s="15"/>
      <c r="J70" s="15">
        <v>3</v>
      </c>
      <c r="K70" s="15"/>
      <c r="L70" s="15">
        <v>1990</v>
      </c>
      <c r="M70" s="15"/>
      <c r="N70" s="15"/>
      <c r="O70" s="15"/>
      <c r="P70" s="200" t="s">
        <v>1274</v>
      </c>
      <c r="Q70" s="200" t="s">
        <v>1252</v>
      </c>
      <c r="R70" s="15" t="s">
        <v>940</v>
      </c>
      <c r="S70" s="15" t="s">
        <v>940</v>
      </c>
      <c r="T70" s="200" t="s">
        <v>46</v>
      </c>
      <c r="U70" s="200" t="s">
        <v>46</v>
      </c>
      <c r="V70" s="200" t="s">
        <v>940</v>
      </c>
      <c r="W70" s="200" t="s">
        <v>940</v>
      </c>
      <c r="X70" s="184" t="s">
        <v>1349</v>
      </c>
    </row>
    <row r="71" spans="1:24" ht="27.75" customHeight="1">
      <c r="A71" s="15" t="s">
        <v>60</v>
      </c>
      <c r="B71" s="15" t="s">
        <v>1065</v>
      </c>
      <c r="C71" s="15">
        <v>160</v>
      </c>
      <c r="D71" s="199" t="s">
        <v>1115</v>
      </c>
      <c r="E71" s="15" t="s">
        <v>1116</v>
      </c>
      <c r="F71" s="15" t="s">
        <v>922</v>
      </c>
      <c r="G71" s="15">
        <v>5880</v>
      </c>
      <c r="H71" s="15">
        <v>2009</v>
      </c>
      <c r="I71" s="15"/>
      <c r="J71" s="15">
        <v>3</v>
      </c>
      <c r="K71" s="15">
        <v>4855</v>
      </c>
      <c r="L71" s="15">
        <v>15800</v>
      </c>
      <c r="M71" s="15"/>
      <c r="N71" s="15"/>
      <c r="O71" s="15"/>
      <c r="P71" s="200" t="s">
        <v>1275</v>
      </c>
      <c r="Q71" s="200" t="s">
        <v>1253</v>
      </c>
      <c r="R71" s="15"/>
      <c r="S71" s="15"/>
      <c r="T71" s="200" t="s">
        <v>46</v>
      </c>
      <c r="U71" s="200" t="s">
        <v>46</v>
      </c>
      <c r="V71" s="200" t="s">
        <v>940</v>
      </c>
      <c r="W71" s="200" t="s">
        <v>940</v>
      </c>
      <c r="X71" s="184" t="s">
        <v>1349</v>
      </c>
    </row>
    <row r="72" spans="1:24" ht="27.75" customHeight="1">
      <c r="A72" s="15" t="s">
        <v>61</v>
      </c>
      <c r="B72" s="15" t="s">
        <v>924</v>
      </c>
      <c r="C72" s="15" t="s">
        <v>1117</v>
      </c>
      <c r="D72" s="199" t="s">
        <v>1118</v>
      </c>
      <c r="E72" s="15" t="s">
        <v>1119</v>
      </c>
      <c r="F72" s="15" t="s">
        <v>922</v>
      </c>
      <c r="G72" s="15">
        <v>7146</v>
      </c>
      <c r="H72" s="15">
        <v>2012</v>
      </c>
      <c r="I72" s="15"/>
      <c r="J72" s="15">
        <v>3</v>
      </c>
      <c r="K72" s="15">
        <v>5425</v>
      </c>
      <c r="L72" s="15">
        <v>18000</v>
      </c>
      <c r="M72" s="15"/>
      <c r="N72" s="15"/>
      <c r="O72" s="15"/>
      <c r="P72" s="200" t="s">
        <v>1275</v>
      </c>
      <c r="Q72" s="200" t="s">
        <v>1253</v>
      </c>
      <c r="R72" s="15"/>
      <c r="S72" s="15"/>
      <c r="T72" s="200" t="s">
        <v>46</v>
      </c>
      <c r="U72" s="200" t="s">
        <v>46</v>
      </c>
      <c r="V72" s="200" t="s">
        <v>940</v>
      </c>
      <c r="W72" s="200" t="s">
        <v>940</v>
      </c>
      <c r="X72" s="184" t="s">
        <v>1349</v>
      </c>
    </row>
    <row r="73" spans="1:24" ht="27.75" customHeight="1">
      <c r="A73" s="15" t="s">
        <v>62</v>
      </c>
      <c r="B73" s="15" t="s">
        <v>924</v>
      </c>
      <c r="C73" s="15" t="s">
        <v>1203</v>
      </c>
      <c r="D73" s="199" t="s">
        <v>1204</v>
      </c>
      <c r="E73" s="15" t="s">
        <v>1205</v>
      </c>
      <c r="F73" s="15" t="s">
        <v>928</v>
      </c>
      <c r="G73" s="15">
        <v>2299</v>
      </c>
      <c r="H73" s="15">
        <v>2299</v>
      </c>
      <c r="I73" s="15">
        <v>2015</v>
      </c>
      <c r="J73" s="15">
        <v>2</v>
      </c>
      <c r="K73" s="15"/>
      <c r="L73" s="15">
        <v>1340</v>
      </c>
      <c r="M73" s="15"/>
      <c r="N73" s="15"/>
      <c r="O73" s="15"/>
      <c r="P73" s="200" t="s">
        <v>1276</v>
      </c>
      <c r="Q73" s="200" t="s">
        <v>1254</v>
      </c>
      <c r="R73" s="15"/>
      <c r="S73" s="15"/>
      <c r="T73" s="200" t="s">
        <v>46</v>
      </c>
      <c r="U73" s="200" t="s">
        <v>46</v>
      </c>
      <c r="V73" s="200" t="s">
        <v>940</v>
      </c>
      <c r="W73" s="200" t="s">
        <v>940</v>
      </c>
      <c r="X73" s="184" t="s">
        <v>1349</v>
      </c>
    </row>
    <row r="74" spans="1:24" ht="27.75" customHeight="1">
      <c r="A74" s="15" t="s">
        <v>63</v>
      </c>
      <c r="B74" s="15" t="s">
        <v>911</v>
      </c>
      <c r="C74" s="15" t="s">
        <v>1206</v>
      </c>
      <c r="D74" s="199" t="s">
        <v>1207</v>
      </c>
      <c r="E74" s="15" t="s">
        <v>1208</v>
      </c>
      <c r="F74" s="9" t="s">
        <v>1209</v>
      </c>
      <c r="G74" s="15">
        <v>10518</v>
      </c>
      <c r="H74" s="15"/>
      <c r="I74" s="15">
        <v>2008</v>
      </c>
      <c r="J74" s="15">
        <v>3</v>
      </c>
      <c r="K74" s="15"/>
      <c r="L74" s="15">
        <v>14570</v>
      </c>
      <c r="M74" s="15"/>
      <c r="N74" s="15"/>
      <c r="O74" s="15"/>
      <c r="P74" s="200" t="s">
        <v>1277</v>
      </c>
      <c r="Q74" s="200" t="s">
        <v>1255</v>
      </c>
      <c r="R74" s="15"/>
      <c r="S74" s="15"/>
      <c r="T74" s="200" t="s">
        <v>46</v>
      </c>
      <c r="U74" s="200" t="s">
        <v>46</v>
      </c>
      <c r="V74" s="200" t="s">
        <v>940</v>
      </c>
      <c r="W74" s="200" t="s">
        <v>940</v>
      </c>
      <c r="X74" s="184" t="s">
        <v>1349</v>
      </c>
    </row>
    <row r="75" spans="1:24" ht="27.75" customHeight="1">
      <c r="A75" s="15" t="s">
        <v>64</v>
      </c>
      <c r="B75" s="15" t="s">
        <v>1210</v>
      </c>
      <c r="C75" s="15" t="s">
        <v>1211</v>
      </c>
      <c r="D75" s="199" t="s">
        <v>1212</v>
      </c>
      <c r="E75" s="15" t="s">
        <v>46</v>
      </c>
      <c r="F75" s="15" t="s">
        <v>1213</v>
      </c>
      <c r="G75" s="15"/>
      <c r="H75" s="15"/>
      <c r="I75" s="15">
        <v>2010</v>
      </c>
      <c r="J75" s="15">
        <v>1</v>
      </c>
      <c r="K75" s="15"/>
      <c r="L75" s="15"/>
      <c r="M75" s="15"/>
      <c r="N75" s="15"/>
      <c r="O75" s="15"/>
      <c r="P75" s="200" t="s">
        <v>1256</v>
      </c>
      <c r="Q75" s="200" t="s">
        <v>1224</v>
      </c>
      <c r="R75" s="15"/>
      <c r="S75" s="15"/>
      <c r="T75" s="200" t="s">
        <v>46</v>
      </c>
      <c r="U75" s="200" t="s">
        <v>46</v>
      </c>
      <c r="V75" s="200" t="s">
        <v>940</v>
      </c>
      <c r="W75" s="200" t="s">
        <v>940</v>
      </c>
      <c r="X75" s="184" t="s">
        <v>1349</v>
      </c>
    </row>
  </sheetData>
  <sheetProtection/>
  <mergeCells count="22">
    <mergeCell ref="A34:W34"/>
    <mergeCell ref="A2:C2"/>
    <mergeCell ref="M4:M6"/>
    <mergeCell ref="N4:N6"/>
    <mergeCell ref="O4:O6"/>
    <mergeCell ref="P4:Q5"/>
    <mergeCell ref="R4:S5"/>
    <mergeCell ref="T4:W5"/>
    <mergeCell ref="G4:G6"/>
    <mergeCell ref="A7:K7"/>
    <mergeCell ref="H4:H6"/>
    <mergeCell ref="I4:I6"/>
    <mergeCell ref="J4:J6"/>
    <mergeCell ref="X4:X6"/>
    <mergeCell ref="K4:K6"/>
    <mergeCell ref="L4:L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T9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6.7109375" style="0" customWidth="1"/>
    <col min="3" max="3" width="26.421875" style="0" customWidth="1"/>
    <col min="4" max="4" width="17.28125" style="0" customWidth="1"/>
    <col min="5" max="6" width="27.28125" style="0" customWidth="1"/>
  </cols>
  <sheetData>
    <row r="1" ht="13.5" thickBot="1"/>
    <row r="2" spans="1:254" ht="13.5" thickBot="1">
      <c r="A2" s="250" t="s">
        <v>1143</v>
      </c>
      <c r="B2" s="251"/>
      <c r="C2" s="252"/>
      <c r="D2" s="19"/>
      <c r="E2" s="19"/>
      <c r="F2" s="19"/>
      <c r="G2" s="17"/>
      <c r="H2" s="17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4" spans="1:6" ht="27" customHeight="1">
      <c r="A4" s="49" t="s">
        <v>11</v>
      </c>
      <c r="B4" s="49" t="s">
        <v>851</v>
      </c>
      <c r="C4" s="49" t="s">
        <v>34</v>
      </c>
      <c r="D4" s="49" t="s">
        <v>5</v>
      </c>
      <c r="E4" s="49" t="s">
        <v>1123</v>
      </c>
      <c r="F4" s="49" t="s">
        <v>1122</v>
      </c>
    </row>
    <row r="5" spans="1:6" s="182" customFormat="1" ht="39.75" customHeight="1">
      <c r="A5" s="239" t="s">
        <v>50</v>
      </c>
      <c r="B5" s="44" t="s">
        <v>1120</v>
      </c>
      <c r="C5" s="112" t="s">
        <v>1354</v>
      </c>
      <c r="D5" s="239">
        <v>331286307</v>
      </c>
      <c r="E5" s="239">
        <v>39</v>
      </c>
      <c r="F5" s="239">
        <v>20</v>
      </c>
    </row>
    <row r="6" spans="1:6" s="182" customFormat="1" ht="39.75" customHeight="1">
      <c r="A6" s="239" t="s">
        <v>51</v>
      </c>
      <c r="B6" s="44" t="s">
        <v>1356</v>
      </c>
      <c r="C6" s="240" t="s">
        <v>1350</v>
      </c>
      <c r="D6" s="239">
        <v>320446679</v>
      </c>
      <c r="E6" s="239">
        <v>21</v>
      </c>
      <c r="F6" s="239">
        <v>18</v>
      </c>
    </row>
    <row r="7" spans="1:6" s="182" customFormat="1" ht="39.75" customHeight="1">
      <c r="A7" s="239" t="s">
        <v>52</v>
      </c>
      <c r="B7" s="44" t="s">
        <v>1121</v>
      </c>
      <c r="C7" s="240" t="s">
        <v>1351</v>
      </c>
      <c r="D7" s="239">
        <v>331268551</v>
      </c>
      <c r="E7" s="239">
        <v>32</v>
      </c>
      <c r="F7" s="239">
        <v>10</v>
      </c>
    </row>
    <row r="8" spans="1:6" s="182" customFormat="1" ht="39.75" customHeight="1">
      <c r="A8" s="239" t="s">
        <v>124</v>
      </c>
      <c r="B8" s="44" t="s">
        <v>348</v>
      </c>
      <c r="C8" s="240" t="s">
        <v>1352</v>
      </c>
      <c r="D8" s="239">
        <v>331268545</v>
      </c>
      <c r="E8" s="239">
        <v>32</v>
      </c>
      <c r="F8" s="239">
        <v>8</v>
      </c>
    </row>
    <row r="9" spans="1:6" s="182" customFormat="1" ht="39.75" customHeight="1">
      <c r="A9" s="239">
        <v>5</v>
      </c>
      <c r="B9" s="44" t="s">
        <v>1355</v>
      </c>
      <c r="C9" s="240" t="s">
        <v>1353</v>
      </c>
      <c r="D9" s="239">
        <v>331286299</v>
      </c>
      <c r="E9" s="239">
        <v>15</v>
      </c>
      <c r="F9" s="239">
        <v>8</v>
      </c>
    </row>
    <row r="10" ht="21.75" customHeight="1"/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1"/>
  <sheetViews>
    <sheetView zoomScalePageLayoutView="0" workbookViewId="0" topLeftCell="A73">
      <selection activeCell="G80" sqref="G80"/>
    </sheetView>
  </sheetViews>
  <sheetFormatPr defaultColWidth="9.140625" defaultRowHeight="12.75"/>
  <cols>
    <col min="1" max="1" width="31.7109375" style="17" customWidth="1"/>
    <col min="2" max="2" width="32.140625" style="210" customWidth="1"/>
    <col min="3" max="3" width="67.421875" style="216" customWidth="1"/>
    <col min="4" max="4" width="23.28125" style="217" customWidth="1"/>
    <col min="5" max="16384" width="9.140625" style="210" customWidth="1"/>
  </cols>
  <sheetData>
    <row r="1" spans="1:25" s="5" customFormat="1" ht="21" customHeight="1" thickBot="1">
      <c r="A1" s="304" t="s">
        <v>1333</v>
      </c>
      <c r="B1" s="305"/>
      <c r="C1" s="305"/>
      <c r="D1" s="306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1" customHeight="1" thickBot="1">
      <c r="A2" s="19"/>
      <c r="B2" s="22"/>
      <c r="C2" s="17"/>
      <c r="D2" s="20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4" ht="21" customHeight="1">
      <c r="A3" s="307" t="s">
        <v>1144</v>
      </c>
      <c r="B3" s="308"/>
      <c r="C3" s="308"/>
      <c r="D3" s="309"/>
    </row>
    <row r="4" spans="1:4" ht="21.75" customHeight="1" thickBot="1">
      <c r="A4" s="181" t="s">
        <v>1145</v>
      </c>
      <c r="B4" s="180" t="s">
        <v>1146</v>
      </c>
      <c r="C4" s="211" t="s">
        <v>1147</v>
      </c>
      <c r="D4" s="212" t="s">
        <v>1148</v>
      </c>
    </row>
    <row r="5" spans="1:4" ht="15.75" customHeight="1">
      <c r="A5" s="298" t="s">
        <v>1152</v>
      </c>
      <c r="B5" s="299"/>
      <c r="C5" s="299"/>
      <c r="D5" s="300"/>
    </row>
    <row r="6" spans="1:4" s="19" customFormat="1" ht="36" customHeight="1">
      <c r="A6" s="219" t="s">
        <v>1149</v>
      </c>
      <c r="B6" s="15" t="s">
        <v>1153</v>
      </c>
      <c r="C6" s="213" t="s">
        <v>1154</v>
      </c>
      <c r="D6" s="214">
        <v>206</v>
      </c>
    </row>
    <row r="7" spans="1:4" s="19" customFormat="1" ht="36" customHeight="1">
      <c r="A7" s="219" t="s">
        <v>1149</v>
      </c>
      <c r="B7" s="15" t="s">
        <v>1155</v>
      </c>
      <c r="C7" s="213" t="s">
        <v>1156</v>
      </c>
      <c r="D7" s="214">
        <v>1973.3</v>
      </c>
    </row>
    <row r="8" spans="1:4" s="19" customFormat="1" ht="36" customHeight="1">
      <c r="A8" s="219" t="s">
        <v>1149</v>
      </c>
      <c r="B8" s="15" t="s">
        <v>1157</v>
      </c>
      <c r="C8" s="213" t="s">
        <v>1158</v>
      </c>
      <c r="D8" s="214">
        <v>732</v>
      </c>
    </row>
    <row r="9" spans="1:4" s="19" customFormat="1" ht="36" customHeight="1">
      <c r="A9" s="219" t="s">
        <v>1149</v>
      </c>
      <c r="B9" s="15" t="s">
        <v>1153</v>
      </c>
      <c r="C9" s="213" t="s">
        <v>1159</v>
      </c>
      <c r="D9" s="214">
        <v>291</v>
      </c>
    </row>
    <row r="10" spans="1:4" s="19" customFormat="1" ht="36" customHeight="1">
      <c r="A10" s="219" t="s">
        <v>1149</v>
      </c>
      <c r="B10" s="15" t="s">
        <v>1160</v>
      </c>
      <c r="C10" s="213" t="s">
        <v>1161</v>
      </c>
      <c r="D10" s="214">
        <v>2462</v>
      </c>
    </row>
    <row r="11" spans="1:4" s="19" customFormat="1" ht="36" customHeight="1">
      <c r="A11" s="219" t="s">
        <v>1149</v>
      </c>
      <c r="B11" s="15" t="s">
        <v>1153</v>
      </c>
      <c r="C11" s="213" t="s">
        <v>1162</v>
      </c>
      <c r="D11" s="214">
        <v>171</v>
      </c>
    </row>
    <row r="12" spans="1:4" s="19" customFormat="1" ht="36" customHeight="1">
      <c r="A12" s="220" t="s">
        <v>27</v>
      </c>
      <c r="B12" s="15" t="s">
        <v>1157</v>
      </c>
      <c r="C12" s="213" t="s">
        <v>1163</v>
      </c>
      <c r="D12" s="214">
        <v>2604</v>
      </c>
    </row>
    <row r="13" spans="1:4" s="19" customFormat="1" ht="36" customHeight="1">
      <c r="A13" s="220" t="s">
        <v>42</v>
      </c>
      <c r="B13" s="15" t="s">
        <v>1157</v>
      </c>
      <c r="C13" s="213" t="s">
        <v>1164</v>
      </c>
      <c r="D13" s="214">
        <v>1600</v>
      </c>
    </row>
    <row r="14" spans="1:4" s="19" customFormat="1" ht="36" customHeight="1">
      <c r="A14" s="219" t="s">
        <v>1149</v>
      </c>
      <c r="B14" s="15" t="s">
        <v>1165</v>
      </c>
      <c r="C14" s="213" t="s">
        <v>1166</v>
      </c>
      <c r="D14" s="214">
        <v>400</v>
      </c>
    </row>
    <row r="15" spans="1:4" s="19" customFormat="1" ht="36" customHeight="1">
      <c r="A15" s="219" t="s">
        <v>1149</v>
      </c>
      <c r="B15" s="15" t="s">
        <v>1165</v>
      </c>
      <c r="C15" s="213" t="s">
        <v>1167</v>
      </c>
      <c r="D15" s="214">
        <v>3236</v>
      </c>
    </row>
    <row r="16" spans="1:4" ht="36" customHeight="1">
      <c r="A16" s="219" t="s">
        <v>1149</v>
      </c>
      <c r="B16" s="15" t="s">
        <v>1168</v>
      </c>
      <c r="C16" s="213" t="s">
        <v>1169</v>
      </c>
      <c r="D16" s="214">
        <v>1618</v>
      </c>
    </row>
    <row r="17" spans="1:4" ht="36" customHeight="1">
      <c r="A17" s="219" t="s">
        <v>1149</v>
      </c>
      <c r="B17" s="15" t="s">
        <v>1168</v>
      </c>
      <c r="C17" s="213" t="s">
        <v>1166</v>
      </c>
      <c r="D17" s="214">
        <v>200</v>
      </c>
    </row>
    <row r="18" spans="1:4" ht="36" customHeight="1">
      <c r="A18" s="219" t="s">
        <v>1149</v>
      </c>
      <c r="B18" s="15" t="s">
        <v>1150</v>
      </c>
      <c r="C18" s="213" t="s">
        <v>1170</v>
      </c>
      <c r="D18" s="214">
        <v>4659.59</v>
      </c>
    </row>
    <row r="19" spans="1:4" ht="36" customHeight="1">
      <c r="A19" s="219" t="s">
        <v>1149</v>
      </c>
      <c r="B19" s="15" t="s">
        <v>1165</v>
      </c>
      <c r="C19" s="213" t="s">
        <v>1166</v>
      </c>
      <c r="D19" s="214">
        <v>400</v>
      </c>
    </row>
    <row r="20" spans="1:4" ht="46.5" customHeight="1" thickBot="1">
      <c r="A20" s="219" t="s">
        <v>1149</v>
      </c>
      <c r="B20" s="15" t="s">
        <v>1165</v>
      </c>
      <c r="C20" s="213" t="s">
        <v>1171</v>
      </c>
      <c r="D20" s="214">
        <v>809</v>
      </c>
    </row>
    <row r="21" spans="1:4" s="19" customFormat="1" ht="18" customHeight="1" thickBot="1">
      <c r="A21" s="301" t="s">
        <v>1172</v>
      </c>
      <c r="B21" s="302"/>
      <c r="C21" s="303"/>
      <c r="D21" s="215">
        <f>SUM(D6:D20)</f>
        <v>21361.89</v>
      </c>
    </row>
    <row r="22" ht="13.5" thickBot="1"/>
    <row r="23" spans="1:4" ht="15.75" customHeight="1">
      <c r="A23" s="298" t="s">
        <v>1173</v>
      </c>
      <c r="B23" s="299"/>
      <c r="C23" s="299"/>
      <c r="D23" s="300"/>
    </row>
    <row r="24" spans="1:4" ht="27" customHeight="1">
      <c r="A24" s="219" t="s">
        <v>1149</v>
      </c>
      <c r="B24" s="15" t="s">
        <v>1150</v>
      </c>
      <c r="C24" s="213" t="s">
        <v>1174</v>
      </c>
      <c r="D24" s="214">
        <v>473</v>
      </c>
    </row>
    <row r="25" spans="1:4" ht="27" customHeight="1">
      <c r="A25" s="219" t="s">
        <v>1149</v>
      </c>
      <c r="B25" s="15" t="s">
        <v>1157</v>
      </c>
      <c r="C25" s="213" t="s">
        <v>1175</v>
      </c>
      <c r="D25" s="214">
        <v>3104</v>
      </c>
    </row>
    <row r="26" spans="1:4" ht="27" customHeight="1">
      <c r="A26" s="219" t="s">
        <v>1149</v>
      </c>
      <c r="B26" s="15" t="s">
        <v>1157</v>
      </c>
      <c r="C26" s="213" t="s">
        <v>1176</v>
      </c>
      <c r="D26" s="214">
        <v>2743</v>
      </c>
    </row>
    <row r="27" spans="1:4" ht="27" customHeight="1">
      <c r="A27" s="219" t="s">
        <v>1149</v>
      </c>
      <c r="B27" s="15" t="s">
        <v>1160</v>
      </c>
      <c r="C27" s="213" t="s">
        <v>1177</v>
      </c>
      <c r="D27" s="214">
        <v>1200</v>
      </c>
    </row>
    <row r="28" spans="1:4" ht="27" customHeight="1">
      <c r="A28" s="219" t="s">
        <v>1149</v>
      </c>
      <c r="B28" s="15" t="s">
        <v>1157</v>
      </c>
      <c r="C28" s="213" t="s">
        <v>1178</v>
      </c>
      <c r="D28" s="214">
        <v>416</v>
      </c>
    </row>
    <row r="29" spans="1:4" ht="27" customHeight="1">
      <c r="A29" s="219" t="s">
        <v>1149</v>
      </c>
      <c r="B29" s="15" t="s">
        <v>1151</v>
      </c>
      <c r="C29" s="213" t="s">
        <v>1179</v>
      </c>
      <c r="D29" s="214">
        <v>4925</v>
      </c>
    </row>
    <row r="30" spans="1:4" ht="27" customHeight="1">
      <c r="A30" s="220" t="s">
        <v>1149</v>
      </c>
      <c r="B30" s="15" t="s">
        <v>1157</v>
      </c>
      <c r="C30" s="213" t="s">
        <v>1180</v>
      </c>
      <c r="D30" s="214">
        <v>984</v>
      </c>
    </row>
    <row r="31" spans="1:4" ht="27" customHeight="1">
      <c r="A31" s="220" t="s">
        <v>26</v>
      </c>
      <c r="B31" s="15" t="s">
        <v>1181</v>
      </c>
      <c r="C31" s="213" t="s">
        <v>1182</v>
      </c>
      <c r="D31" s="214">
        <v>1249</v>
      </c>
    </row>
    <row r="32" spans="1:4" ht="27" customHeight="1">
      <c r="A32" s="220" t="s">
        <v>42</v>
      </c>
      <c r="B32" s="15" t="s">
        <v>1157</v>
      </c>
      <c r="C32" s="213" t="s">
        <v>1183</v>
      </c>
      <c r="D32" s="214">
        <v>235</v>
      </c>
    </row>
    <row r="33" spans="1:4" ht="27" customHeight="1">
      <c r="A33" s="220" t="s">
        <v>42</v>
      </c>
      <c r="B33" s="15" t="s">
        <v>1150</v>
      </c>
      <c r="C33" s="213" t="s">
        <v>1184</v>
      </c>
      <c r="D33" s="214">
        <v>7465.35</v>
      </c>
    </row>
    <row r="34" spans="1:4" ht="27" customHeight="1">
      <c r="A34" s="220" t="s">
        <v>42</v>
      </c>
      <c r="B34" s="15" t="s">
        <v>1150</v>
      </c>
      <c r="C34" s="213" t="s">
        <v>1185</v>
      </c>
      <c r="D34" s="214">
        <v>6108</v>
      </c>
    </row>
    <row r="35" spans="1:4" ht="27" customHeight="1">
      <c r="A35" s="220" t="s">
        <v>42</v>
      </c>
      <c r="B35" s="15" t="s">
        <v>1150</v>
      </c>
      <c r="C35" s="213" t="s">
        <v>1185</v>
      </c>
      <c r="D35" s="214">
        <v>5557.05</v>
      </c>
    </row>
    <row r="36" spans="1:4" ht="27" customHeight="1">
      <c r="A36" s="220" t="s">
        <v>42</v>
      </c>
      <c r="B36" s="15" t="s">
        <v>1150</v>
      </c>
      <c r="C36" s="213" t="s">
        <v>1186</v>
      </c>
      <c r="D36" s="214">
        <v>3490</v>
      </c>
    </row>
    <row r="37" spans="1:4" ht="27" customHeight="1" thickBot="1">
      <c r="A37" s="220" t="s">
        <v>42</v>
      </c>
      <c r="B37" s="15" t="s">
        <v>1150</v>
      </c>
      <c r="C37" s="213" t="s">
        <v>1187</v>
      </c>
      <c r="D37" s="214">
        <v>1163</v>
      </c>
    </row>
    <row r="38" spans="1:4" s="19" customFormat="1" ht="18" customHeight="1" thickBot="1">
      <c r="A38" s="301" t="s">
        <v>1188</v>
      </c>
      <c r="B38" s="302"/>
      <c r="C38" s="303"/>
      <c r="D38" s="215">
        <f>SUM(D24:D37)</f>
        <v>39112.4</v>
      </c>
    </row>
    <row r="39" ht="13.5" thickBot="1"/>
    <row r="40" spans="1:4" ht="15.75" customHeight="1">
      <c r="A40" s="298" t="s">
        <v>1189</v>
      </c>
      <c r="B40" s="299"/>
      <c r="C40" s="299"/>
      <c r="D40" s="300"/>
    </row>
    <row r="41" spans="1:4" ht="28.5" customHeight="1">
      <c r="A41" s="220" t="s">
        <v>1149</v>
      </c>
      <c r="B41" s="15" t="s">
        <v>1157</v>
      </c>
      <c r="C41" s="213" t="s">
        <v>1190</v>
      </c>
      <c r="D41" s="214">
        <v>1389.9</v>
      </c>
    </row>
    <row r="42" spans="1:4" ht="28.5" customHeight="1">
      <c r="A42" s="220" t="s">
        <v>1149</v>
      </c>
      <c r="B42" s="15" t="s">
        <v>1151</v>
      </c>
      <c r="C42" s="213" t="s">
        <v>1191</v>
      </c>
      <c r="D42" s="214">
        <v>2066</v>
      </c>
    </row>
    <row r="43" spans="1:4" ht="28.5" customHeight="1">
      <c r="A43" s="220" t="s">
        <v>1149</v>
      </c>
      <c r="B43" s="15" t="s">
        <v>1168</v>
      </c>
      <c r="C43" s="213" t="s">
        <v>1192</v>
      </c>
      <c r="D43" s="214">
        <v>600</v>
      </c>
    </row>
    <row r="44" spans="1:4" ht="28.5" customHeight="1">
      <c r="A44" s="220" t="s">
        <v>1149</v>
      </c>
      <c r="B44" s="15" t="s">
        <v>1168</v>
      </c>
      <c r="C44" s="213" t="s">
        <v>1192</v>
      </c>
      <c r="D44" s="214">
        <v>3668</v>
      </c>
    </row>
    <row r="45" spans="1:4" ht="28.5" customHeight="1">
      <c r="A45" s="220" t="s">
        <v>1149</v>
      </c>
      <c r="B45" s="15" t="s">
        <v>1157</v>
      </c>
      <c r="C45" s="213" t="s">
        <v>1193</v>
      </c>
      <c r="D45" s="214">
        <v>7396.42</v>
      </c>
    </row>
    <row r="46" spans="1:4" ht="28.5" customHeight="1">
      <c r="A46" s="220" t="s">
        <v>1149</v>
      </c>
      <c r="B46" s="15" t="s">
        <v>1157</v>
      </c>
      <c r="C46" s="213" t="s">
        <v>1329</v>
      </c>
      <c r="D46" s="214">
        <v>1291.5</v>
      </c>
    </row>
    <row r="47" spans="1:4" ht="28.5" customHeight="1">
      <c r="A47" s="220" t="s">
        <v>1149</v>
      </c>
      <c r="B47" s="15" t="s">
        <v>1151</v>
      </c>
      <c r="C47" s="213" t="s">
        <v>1191</v>
      </c>
      <c r="D47" s="214">
        <v>2891</v>
      </c>
    </row>
    <row r="48" spans="1:4" ht="28.5" customHeight="1" thickBot="1">
      <c r="A48" s="220" t="s">
        <v>42</v>
      </c>
      <c r="B48" s="15" t="s">
        <v>1155</v>
      </c>
      <c r="C48" s="213" t="s">
        <v>1194</v>
      </c>
      <c r="D48" s="214">
        <v>2500</v>
      </c>
    </row>
    <row r="49" spans="1:4" s="19" customFormat="1" ht="18" customHeight="1" thickBot="1">
      <c r="A49" s="301" t="s">
        <v>1195</v>
      </c>
      <c r="B49" s="302"/>
      <c r="C49" s="303"/>
      <c r="D49" s="215">
        <f>SUM(D41:D48)</f>
        <v>21802.82</v>
      </c>
    </row>
    <row r="50" ht="13.5" thickBot="1"/>
    <row r="51" spans="1:4" ht="15.75" customHeight="1">
      <c r="A51" s="298" t="s">
        <v>1278</v>
      </c>
      <c r="B51" s="299"/>
      <c r="C51" s="299"/>
      <c r="D51" s="300"/>
    </row>
    <row r="52" spans="1:4" ht="28.5" customHeight="1">
      <c r="A52" s="220" t="s">
        <v>1287</v>
      </c>
      <c r="B52" s="15" t="s">
        <v>1157</v>
      </c>
      <c r="C52" s="213" t="s">
        <v>1324</v>
      </c>
      <c r="D52" s="214">
        <v>5137.01</v>
      </c>
    </row>
    <row r="53" spans="1:4" ht="28.5" customHeight="1">
      <c r="A53" s="220" t="s">
        <v>1287</v>
      </c>
      <c r="B53" s="15" t="s">
        <v>872</v>
      </c>
      <c r="C53" s="213" t="s">
        <v>1325</v>
      </c>
      <c r="D53" s="214">
        <v>1184</v>
      </c>
    </row>
    <row r="54" spans="1:4" ht="28.5" customHeight="1">
      <c r="A54" s="220" t="s">
        <v>1288</v>
      </c>
      <c r="B54" s="15" t="s">
        <v>873</v>
      </c>
      <c r="C54" s="213" t="s">
        <v>1326</v>
      </c>
      <c r="D54" s="214">
        <v>1496.18</v>
      </c>
    </row>
    <row r="55" spans="1:4" ht="28.5" customHeight="1">
      <c r="A55" s="220" t="s">
        <v>1287</v>
      </c>
      <c r="B55" s="15" t="s">
        <v>1157</v>
      </c>
      <c r="C55" s="213" t="s">
        <v>1327</v>
      </c>
      <c r="D55" s="214">
        <v>11690</v>
      </c>
    </row>
    <row r="56" spans="1:4" ht="28.5" customHeight="1" thickBot="1">
      <c r="A56" s="220" t="s">
        <v>1287</v>
      </c>
      <c r="B56" s="15" t="s">
        <v>1157</v>
      </c>
      <c r="C56" s="213" t="s">
        <v>1328</v>
      </c>
      <c r="D56" s="214">
        <v>225</v>
      </c>
    </row>
    <row r="57" spans="1:4" s="19" customFormat="1" ht="18" customHeight="1" thickBot="1">
      <c r="A57" s="301" t="s">
        <v>1279</v>
      </c>
      <c r="B57" s="302"/>
      <c r="C57" s="303"/>
      <c r="D57" s="215">
        <f>SUM(D52:D56)</f>
        <v>19732.190000000002</v>
      </c>
    </row>
    <row r="58" ht="13.5" thickBot="1"/>
    <row r="59" spans="1:4" ht="15.75" customHeight="1">
      <c r="A59" s="298" t="s">
        <v>1280</v>
      </c>
      <c r="B59" s="299"/>
      <c r="C59" s="299"/>
      <c r="D59" s="300"/>
    </row>
    <row r="60" spans="1:4" ht="28.5" customHeight="1">
      <c r="A60" s="230" t="s">
        <v>1288</v>
      </c>
      <c r="B60" s="15" t="s">
        <v>1150</v>
      </c>
      <c r="C60" s="213" t="s">
        <v>1297</v>
      </c>
      <c r="D60" s="214">
        <v>531</v>
      </c>
    </row>
    <row r="61" spans="1:4" ht="51" customHeight="1">
      <c r="A61" s="230" t="s">
        <v>1287</v>
      </c>
      <c r="B61" s="15" t="s">
        <v>1157</v>
      </c>
      <c r="C61" s="213" t="s">
        <v>1318</v>
      </c>
      <c r="D61" s="214">
        <v>32662.02</v>
      </c>
    </row>
    <row r="62" spans="1:4" ht="28.5" customHeight="1">
      <c r="A62" s="230" t="s">
        <v>1288</v>
      </c>
      <c r="B62" s="15" t="s">
        <v>1150</v>
      </c>
      <c r="C62" s="213" t="s">
        <v>1319</v>
      </c>
      <c r="D62" s="214">
        <v>1728</v>
      </c>
    </row>
    <row r="63" spans="1:4" ht="28.5" customHeight="1">
      <c r="A63" s="230" t="s">
        <v>1287</v>
      </c>
      <c r="B63" s="15" t="s">
        <v>1150</v>
      </c>
      <c r="C63" s="213" t="s">
        <v>1320</v>
      </c>
      <c r="D63" s="214">
        <v>3000</v>
      </c>
    </row>
    <row r="64" spans="1:4" ht="28.5" customHeight="1">
      <c r="A64" s="230" t="s">
        <v>1287</v>
      </c>
      <c r="B64" s="15" t="s">
        <v>1157</v>
      </c>
      <c r="C64" s="213" t="s">
        <v>1321</v>
      </c>
      <c r="D64" s="214">
        <v>1402.93</v>
      </c>
    </row>
    <row r="65" spans="1:4" ht="28.5" customHeight="1">
      <c r="A65" s="230" t="s">
        <v>1287</v>
      </c>
      <c r="B65" s="15" t="s">
        <v>1157</v>
      </c>
      <c r="C65" s="213" t="s">
        <v>1322</v>
      </c>
      <c r="D65" s="214">
        <v>15417.92</v>
      </c>
    </row>
    <row r="66" spans="1:4" ht="28.5" customHeight="1">
      <c r="A66" s="230" t="s">
        <v>1288</v>
      </c>
      <c r="B66" s="15" t="s">
        <v>873</v>
      </c>
      <c r="C66" s="213" t="s">
        <v>1323</v>
      </c>
      <c r="D66" s="214">
        <v>1998.75</v>
      </c>
    </row>
    <row r="67" spans="1:4" ht="28.5" customHeight="1" thickBot="1">
      <c r="A67" s="230" t="s">
        <v>1288</v>
      </c>
      <c r="B67" s="15" t="s">
        <v>1151</v>
      </c>
      <c r="C67" s="213" t="s">
        <v>1317</v>
      </c>
      <c r="D67" s="214">
        <v>4255.1</v>
      </c>
    </row>
    <row r="68" spans="1:4" s="19" customFormat="1" ht="18" customHeight="1" thickBot="1">
      <c r="A68" s="301" t="s">
        <v>1281</v>
      </c>
      <c r="B68" s="302"/>
      <c r="C68" s="303"/>
      <c r="D68" s="215">
        <f>SUM(D60:D67)</f>
        <v>60995.72</v>
      </c>
    </row>
    <row r="69" ht="13.5" thickBot="1"/>
    <row r="70" spans="1:4" ht="15.75" customHeight="1">
      <c r="A70" s="298" t="s">
        <v>1282</v>
      </c>
      <c r="B70" s="299"/>
      <c r="C70" s="299"/>
      <c r="D70" s="300"/>
    </row>
    <row r="71" spans="1:4" ht="28.5" customHeight="1">
      <c r="A71" s="230" t="s">
        <v>1287</v>
      </c>
      <c r="B71" s="15" t="s">
        <v>1157</v>
      </c>
      <c r="C71" s="213" t="s">
        <v>1289</v>
      </c>
      <c r="D71" s="214">
        <v>6032</v>
      </c>
    </row>
    <row r="72" spans="1:4" ht="28.5" customHeight="1">
      <c r="A72" s="230" t="s">
        <v>1287</v>
      </c>
      <c r="B72" s="15" t="s">
        <v>1157</v>
      </c>
      <c r="C72" s="213" t="s">
        <v>1290</v>
      </c>
      <c r="D72" s="214">
        <v>3410</v>
      </c>
    </row>
    <row r="73" spans="1:4" ht="28.5" customHeight="1">
      <c r="A73" s="230" t="s">
        <v>1287</v>
      </c>
      <c r="B73" s="15" t="s">
        <v>1157</v>
      </c>
      <c r="C73" s="213" t="s">
        <v>1291</v>
      </c>
      <c r="D73" s="214">
        <v>1377.29</v>
      </c>
    </row>
    <row r="74" spans="1:4" ht="28.5" customHeight="1">
      <c r="A74" s="230" t="s">
        <v>1287</v>
      </c>
      <c r="B74" s="15" t="s">
        <v>1157</v>
      </c>
      <c r="C74" s="213" t="s">
        <v>1291</v>
      </c>
      <c r="D74" s="214">
        <v>893.94</v>
      </c>
    </row>
    <row r="75" spans="1:4" ht="28.5" customHeight="1">
      <c r="A75" s="230" t="s">
        <v>1287</v>
      </c>
      <c r="B75" s="15" t="s">
        <v>1157</v>
      </c>
      <c r="C75" s="213" t="s">
        <v>1292</v>
      </c>
      <c r="D75" s="214">
        <v>595.85</v>
      </c>
    </row>
    <row r="76" spans="1:4" ht="28.5" customHeight="1">
      <c r="A76" s="230" t="s">
        <v>1287</v>
      </c>
      <c r="B76" s="15" t="s">
        <v>1157</v>
      </c>
      <c r="C76" s="213" t="s">
        <v>1293</v>
      </c>
      <c r="D76" s="214">
        <v>1700</v>
      </c>
    </row>
    <row r="77" spans="1:4" ht="28.5" customHeight="1">
      <c r="A77" s="230" t="s">
        <v>1287</v>
      </c>
      <c r="B77" s="15" t="s">
        <v>1155</v>
      </c>
      <c r="C77" s="213" t="s">
        <v>1156</v>
      </c>
      <c r="D77" s="214">
        <v>1416.26</v>
      </c>
    </row>
    <row r="78" spans="1:4" ht="28.5" customHeight="1">
      <c r="A78" s="230" t="s">
        <v>1287</v>
      </c>
      <c r="B78" s="15" t="s">
        <v>1157</v>
      </c>
      <c r="C78" s="213" t="s">
        <v>1294</v>
      </c>
      <c r="D78" s="214">
        <v>5076.14</v>
      </c>
    </row>
    <row r="79" spans="1:4" ht="28.5" customHeight="1">
      <c r="A79" s="230" t="s">
        <v>1287</v>
      </c>
      <c r="B79" s="15" t="s">
        <v>1157</v>
      </c>
      <c r="C79" s="213" t="s">
        <v>1295</v>
      </c>
      <c r="D79" s="214">
        <v>2623</v>
      </c>
    </row>
    <row r="80" spans="1:4" ht="28.5" customHeight="1">
      <c r="A80" s="230" t="s">
        <v>28</v>
      </c>
      <c r="B80" s="15" t="s">
        <v>1157</v>
      </c>
      <c r="C80" s="213" t="s">
        <v>1296</v>
      </c>
      <c r="D80" s="214">
        <v>1845</v>
      </c>
    </row>
    <row r="81" spans="1:4" ht="28.5" customHeight="1">
      <c r="A81" s="230" t="s">
        <v>1288</v>
      </c>
      <c r="B81" s="15" t="s">
        <v>1150</v>
      </c>
      <c r="C81" s="213" t="s">
        <v>1297</v>
      </c>
      <c r="D81" s="214">
        <v>990</v>
      </c>
    </row>
    <row r="82" spans="1:4" ht="28.5" customHeight="1">
      <c r="A82" s="230" t="s">
        <v>1288</v>
      </c>
      <c r="B82" s="15" t="s">
        <v>1150</v>
      </c>
      <c r="C82" s="213" t="s">
        <v>1298</v>
      </c>
      <c r="D82" s="214">
        <v>2300</v>
      </c>
    </row>
    <row r="83" spans="1:4" ht="28.5" customHeight="1">
      <c r="A83" s="230" t="s">
        <v>1288</v>
      </c>
      <c r="B83" s="15" t="s">
        <v>1157</v>
      </c>
      <c r="C83" s="213" t="s">
        <v>1299</v>
      </c>
      <c r="D83" s="214">
        <v>588.68</v>
      </c>
    </row>
    <row r="84" spans="1:4" ht="28.5" customHeight="1">
      <c r="A84" s="230" t="s">
        <v>1288</v>
      </c>
      <c r="B84" s="15" t="s">
        <v>1157</v>
      </c>
      <c r="C84" s="213" t="s">
        <v>1300</v>
      </c>
      <c r="D84" s="214">
        <v>414.4</v>
      </c>
    </row>
    <row r="85" spans="1:4" ht="28.5" customHeight="1">
      <c r="A85" s="230" t="s">
        <v>26</v>
      </c>
      <c r="B85" s="15" t="s">
        <v>1157</v>
      </c>
      <c r="C85" s="213" t="s">
        <v>1301</v>
      </c>
      <c r="D85" s="214">
        <v>51314.15</v>
      </c>
    </row>
    <row r="86" spans="1:4" ht="28.5" customHeight="1" thickBot="1">
      <c r="A86" s="230" t="s">
        <v>1287</v>
      </c>
      <c r="B86" s="15" t="s">
        <v>1151</v>
      </c>
      <c r="C86" s="231" t="s">
        <v>1330</v>
      </c>
      <c r="D86" s="232">
        <v>767.45</v>
      </c>
    </row>
    <row r="87" spans="1:4" s="19" customFormat="1" ht="18" customHeight="1" thickBot="1">
      <c r="A87" s="301" t="s">
        <v>1283</v>
      </c>
      <c r="B87" s="302"/>
      <c r="C87" s="303"/>
      <c r="D87" s="215">
        <f>SUM(D71:D86)</f>
        <v>81344.16</v>
      </c>
    </row>
    <row r="88" ht="13.5" thickBot="1"/>
    <row r="89" spans="1:4" ht="15.75" customHeight="1">
      <c r="A89" s="298" t="s">
        <v>1284</v>
      </c>
      <c r="B89" s="299"/>
      <c r="C89" s="299"/>
      <c r="D89" s="300"/>
    </row>
    <row r="90" spans="1:4" ht="28.5" customHeight="1" thickBot="1">
      <c r="A90" s="220" t="s">
        <v>1149</v>
      </c>
      <c r="B90" s="218" t="s">
        <v>1157</v>
      </c>
      <c r="C90" s="218" t="s">
        <v>1286</v>
      </c>
      <c r="D90" s="214">
        <v>5535</v>
      </c>
    </row>
    <row r="91" spans="1:4" s="19" customFormat="1" ht="18" customHeight="1" thickBot="1">
      <c r="A91" s="301" t="s">
        <v>1285</v>
      </c>
      <c r="B91" s="302"/>
      <c r="C91" s="303"/>
      <c r="D91" s="215">
        <f>SUM(D90:D90)</f>
        <v>5535</v>
      </c>
    </row>
    <row r="92" ht="13.5" thickBot="1"/>
    <row r="93" spans="1:4" ht="15.75" customHeight="1">
      <c r="A93" s="298" t="s">
        <v>1331</v>
      </c>
      <c r="B93" s="299"/>
      <c r="C93" s="299"/>
      <c r="D93" s="300"/>
    </row>
    <row r="94" spans="1:4" ht="28.5" customHeight="1" thickBot="1">
      <c r="A94" s="230" t="s">
        <v>1287</v>
      </c>
      <c r="B94" s="15" t="s">
        <v>1151</v>
      </c>
      <c r="C94" s="231" t="s">
        <v>1330</v>
      </c>
      <c r="D94" s="214">
        <v>26650.57</v>
      </c>
    </row>
    <row r="95" spans="1:4" s="19" customFormat="1" ht="18" customHeight="1" thickBot="1">
      <c r="A95" s="301" t="s">
        <v>1332</v>
      </c>
      <c r="B95" s="302"/>
      <c r="C95" s="303"/>
      <c r="D95" s="215">
        <f>SUM(D94:D94)</f>
        <v>26650.57</v>
      </c>
    </row>
    <row r="100" ht="12.75">
      <c r="D100" s="216"/>
    </row>
    <row r="101" ht="12.75">
      <c r="D101" s="216"/>
    </row>
  </sheetData>
  <sheetProtection/>
  <mergeCells count="18">
    <mergeCell ref="A89:D89"/>
    <mergeCell ref="A91:C91"/>
    <mergeCell ref="A51:D51"/>
    <mergeCell ref="A57:C57"/>
    <mergeCell ref="A59:D59"/>
    <mergeCell ref="A68:C68"/>
    <mergeCell ref="A70:D70"/>
    <mergeCell ref="A87:C87"/>
    <mergeCell ref="A93:D93"/>
    <mergeCell ref="A95:C95"/>
    <mergeCell ref="A1:D1"/>
    <mergeCell ref="A3:D3"/>
    <mergeCell ref="A5:D5"/>
    <mergeCell ref="A21:C21"/>
    <mergeCell ref="A23:D23"/>
    <mergeCell ref="A38:C38"/>
    <mergeCell ref="A40:D40"/>
    <mergeCell ref="A49:C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2017-03-23T08:59:22Z</cp:lastPrinted>
  <dcterms:created xsi:type="dcterms:W3CDTF">2004-04-21T13:58:08Z</dcterms:created>
  <dcterms:modified xsi:type="dcterms:W3CDTF">2023-02-13T09:29:57Z</dcterms:modified>
  <cp:category/>
  <cp:version/>
  <cp:contentType/>
  <cp:contentStatus/>
</cp:coreProperties>
</file>