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Przetargi_RGI\2020\ponizej 30 000\RGP.7021.45.2020_przeglady\"/>
    </mc:Choice>
  </mc:AlternateContent>
  <bookViews>
    <workbookView xWindow="0" yWindow="0" windowWidth="28800" windowHeight="12585"/>
  </bookViews>
  <sheets>
    <sheet name="Wycen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J62" i="1"/>
  <c r="H62" i="1"/>
  <c r="J61" i="1"/>
  <c r="I61" i="1"/>
  <c r="H61" i="1"/>
  <c r="J60" i="1"/>
  <c r="I60" i="1"/>
  <c r="H60" i="1"/>
  <c r="J58" i="1"/>
  <c r="I58" i="1"/>
  <c r="H58" i="1"/>
  <c r="J57" i="1"/>
  <c r="I57" i="1"/>
  <c r="H57" i="1"/>
  <c r="J55" i="1"/>
  <c r="H55" i="1"/>
  <c r="J54" i="1"/>
  <c r="I54" i="1"/>
  <c r="H54" i="1"/>
  <c r="J52" i="1"/>
  <c r="H52" i="1"/>
  <c r="I51" i="1"/>
  <c r="H51" i="1"/>
  <c r="J50" i="1"/>
  <c r="I50" i="1"/>
  <c r="H50" i="1"/>
  <c r="J48" i="1"/>
  <c r="I48" i="1"/>
  <c r="H48" i="1"/>
  <c r="J47" i="1"/>
  <c r="H47" i="1"/>
  <c r="J46" i="1"/>
  <c r="I46" i="1"/>
  <c r="H46" i="1"/>
  <c r="I45" i="1"/>
  <c r="H45" i="1"/>
  <c r="J44" i="1"/>
  <c r="I44" i="1"/>
  <c r="H44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7" i="1"/>
  <c r="I37" i="1"/>
  <c r="H37" i="1"/>
  <c r="J36" i="1"/>
  <c r="H36" i="1"/>
  <c r="I35" i="1"/>
  <c r="H35" i="1"/>
  <c r="J34" i="1"/>
  <c r="I34" i="1"/>
  <c r="H34" i="1"/>
  <c r="J32" i="1"/>
  <c r="H32" i="1"/>
  <c r="J31" i="1"/>
  <c r="H31" i="1"/>
  <c r="J30" i="1"/>
  <c r="H30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2" i="1"/>
  <c r="I22" i="1"/>
  <c r="H22" i="1"/>
  <c r="J21" i="1"/>
  <c r="H21" i="1"/>
  <c r="J20" i="1"/>
  <c r="I20" i="1"/>
  <c r="H20" i="1"/>
  <c r="J18" i="1"/>
  <c r="I18" i="1"/>
  <c r="H18" i="1"/>
  <c r="H17" i="1"/>
  <c r="J16" i="1"/>
  <c r="H16" i="1"/>
  <c r="J15" i="1"/>
  <c r="I15" i="1"/>
  <c r="H15" i="1"/>
  <c r="J13" i="1"/>
  <c r="I13" i="1"/>
  <c r="H13" i="1"/>
  <c r="J12" i="1"/>
  <c r="I12" i="1"/>
  <c r="H12" i="1"/>
  <c r="I11" i="1"/>
  <c r="H11" i="1"/>
  <c r="I10" i="1"/>
  <c r="H10" i="1"/>
  <c r="J9" i="1"/>
  <c r="I9" i="1"/>
  <c r="H9" i="1"/>
  <c r="J8" i="1"/>
  <c r="I8" i="1"/>
  <c r="H8" i="1"/>
  <c r="J7" i="1"/>
  <c r="J64" i="1" s="1"/>
  <c r="I7" i="1"/>
  <c r="I64" i="1" s="1"/>
  <c r="H7" i="1"/>
  <c r="H64" i="1" s="1"/>
</calcChain>
</file>

<file path=xl/sharedStrings.xml><?xml version="1.0" encoding="utf-8"?>
<sst xmlns="http://schemas.openxmlformats.org/spreadsheetml/2006/main" count="148" uniqueCount="115">
  <si>
    <t xml:space="preserve">Oferta cenowa na wykonanie przegladów
 określonych w części . . . . </t>
  </si>
  <si>
    <t>Cena przeglądu za obiekt</t>
  </si>
  <si>
    <t>Obiekt</t>
  </si>
  <si>
    <t>pow. zab.</t>
  </si>
  <si>
    <t>ilość kond.</t>
  </si>
  <si>
    <t>cz. 2.1</t>
  </si>
  <si>
    <t>cz. 2.2</t>
  </si>
  <si>
    <t>cz. 2.3</t>
  </si>
  <si>
    <t>cz. 2.4</t>
  </si>
  <si>
    <t>netto</t>
  </si>
  <si>
    <t>Vat</t>
  </si>
  <si>
    <t>brutto</t>
  </si>
  <si>
    <r>
      <t>a)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Lucida Sans Unicode"/>
        <family val="2"/>
        <charset val="238"/>
      </rPr>
      <t>Świlcza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</si>
  <si>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Zespół Szkół</t>
    </r>
  </si>
  <si>
    <t>1 687,4 m2</t>
  </si>
  <si>
    <t>2 + podpiw.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</si>
  <si>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Zespół Szkół -hala sportowa</t>
    </r>
  </si>
  <si>
    <t>1 283,0 m2</t>
  </si>
  <si>
    <t>1 (cz. 2)</t>
  </si>
  <si>
    <t>TAK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</si>
  <si>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Przedszkole</t>
    </r>
  </si>
  <si>
    <t>665,0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</si>
  <si>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Dom Strażaka – GCK</t>
    </r>
  </si>
  <si>
    <t>372,0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</si>
  <si>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Pawilon Sportowy</t>
    </r>
  </si>
  <si>
    <t>214,9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</si>
  <si>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Budynek Urzędu Gminy</t>
    </r>
  </si>
  <si>
    <t>288,8 m2</t>
  </si>
  <si>
    <t>3+podpiw.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</si>
  <si>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Budynek Urzędu Gminy II</t>
    </r>
  </si>
  <si>
    <t>267,7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</si>
  <si>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Oczyszczalnia</t>
    </r>
  </si>
  <si>
    <t>- budynek socjalny</t>
  </si>
  <si>
    <t>274,8 m2</t>
  </si>
  <si>
    <t>- przepompownia</t>
  </si>
  <si>
    <t>94,1 m2</t>
  </si>
  <si>
    <t>- magazyn</t>
  </si>
  <si>
    <t>168,8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</si>
  <si>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Stacja Uzdatniania Wody</t>
    </r>
  </si>
  <si>
    <t>375,8 m2</t>
  </si>
  <si>
    <r>
      <t>b)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Lucida Sans Unicode"/>
        <family val="2"/>
        <charset val="238"/>
      </rPr>
      <t>Woliczka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</si>
  <si>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Dom Ludowy</t>
    </r>
  </si>
  <si>
    <t>211,6 m2</t>
  </si>
  <si>
    <t>2+podpiw.</t>
  </si>
  <si>
    <t>221,5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</si>
  <si>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Środowiskowy Dom Samopomocy</t>
    </r>
  </si>
  <si>
    <t>477,9 m2</t>
  </si>
  <si>
    <t>1+podpiw.</t>
  </si>
  <si>
    <r>
      <t>c)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Lucida Sans Unicode"/>
        <family val="2"/>
        <charset val="238"/>
      </rPr>
      <t>Trzciana</t>
    </r>
  </si>
  <si>
    <t>1 636,2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</si>
  <si>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Regionalne Muzeum Etnograficzne</t>
    </r>
  </si>
  <si>
    <t>171,5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</si>
  <si>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Przedszkole / Żłobek</t>
    </r>
  </si>
  <si>
    <t>603,7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</si>
  <si>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Dom Strażaka</t>
    </r>
  </si>
  <si>
    <t>286,2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</si>
  <si>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Gminne Centrum Kultury</t>
    </r>
  </si>
  <si>
    <t>794,0 m2</t>
  </si>
  <si>
    <t>Budynek sklepu JAGNA</t>
  </si>
  <si>
    <t>145.0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</si>
  <si>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Dom socjalny I nr bud. 458</t>
    </r>
  </si>
  <si>
    <t>105,7 m2</t>
  </si>
  <si>
    <t>1+podpiw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</si>
  <si>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Dom socjalny II nr bud. 458 A</t>
    </r>
  </si>
  <si>
    <t>60,4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</si>
  <si>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Dom socjalny III bud nr 569</t>
    </r>
  </si>
  <si>
    <t>60,0 m2</t>
  </si>
  <si>
    <r>
      <t>d)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Lucida Sans Unicode"/>
        <family val="2"/>
        <charset val="238"/>
      </rPr>
      <t>Dąbrowa</t>
    </r>
  </si>
  <si>
    <t>840,4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</si>
  <si>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Dom Ludowy – GCK</t>
    </r>
  </si>
  <si>
    <t>401,1 m2</t>
  </si>
  <si>
    <t>2 cz. 3</t>
  </si>
  <si>
    <t>248,3 m2</t>
  </si>
  <si>
    <t>244,6 m2</t>
  </si>
  <si>
    <r>
      <t>e)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Lucida Sans Unicode"/>
        <family val="2"/>
        <charset val="238"/>
      </rPr>
      <t>Bratkowice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</si>
  <si>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Szkoła Podstawowa nr. 1</t>
    </r>
    <r>
      <rPr>
        <sz val="12"/>
        <color theme="1"/>
        <rFont val="Lucida Sans Unicode"/>
        <family val="2"/>
        <charset val="238"/>
      </rPr>
      <t/>
    </r>
  </si>
  <si>
    <t>1 456,6 m2</t>
  </si>
  <si>
    <t>3cz. 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</si>
  <si>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Szkoła Podstawowa nr. 2</t>
    </r>
  </si>
  <si>
    <t>641,5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</si>
  <si>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Szkoła Podstawowa nr. 3</t>
    </r>
  </si>
  <si>
    <t>427,4 m2</t>
  </si>
  <si>
    <t>667,4 m2</t>
  </si>
  <si>
    <t>2 +podpiw.</t>
  </si>
  <si>
    <t>252,1 m2</t>
  </si>
  <si>
    <t>648,3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</si>
  <si>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Pawilon Sportowy – GCK</t>
    </r>
  </si>
  <si>
    <t>402,0 m2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</si>
  <si>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Kioskoprzystanek</t>
    </r>
  </si>
  <si>
    <t>103,0 m3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</si>
  <si>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Plac Targowy</t>
    </r>
  </si>
  <si>
    <t>49,7 m2</t>
  </si>
  <si>
    <t>496,2 m2</t>
  </si>
  <si>
    <r>
      <t>f)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Lucida Sans Unicode"/>
        <family val="2"/>
        <charset val="238"/>
      </rPr>
      <t>Mrowla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</si>
  <si>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Szkoła Podstawowa</t>
    </r>
  </si>
  <si>
    <t>720,0 m2</t>
  </si>
  <si>
    <t>538,5 m2</t>
  </si>
  <si>
    <t>1 cz.2</t>
  </si>
  <si>
    <t>214,2 m2</t>
  </si>
  <si>
    <r>
      <t>g)</t>
    </r>
    <r>
      <rPr>
        <sz val="7"/>
        <color theme="1"/>
        <rFont val="Times New Roman"/>
        <family val="1"/>
        <charset val="238"/>
      </rPr>
      <t xml:space="preserve">    </t>
    </r>
    <r>
      <rPr>
        <sz val="12"/>
        <color theme="1"/>
        <rFont val="Lucida Sans Unicode"/>
        <family val="2"/>
        <charset val="238"/>
      </rPr>
      <t>Rudna Wielka</t>
    </r>
  </si>
  <si>
    <t>1 152,1 m2</t>
  </si>
  <si>
    <t>2 = podpiw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</si>
  <si>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Lucida Sans Unicode"/>
        <family val="2"/>
        <charset val="238"/>
      </rPr>
      <t>Boisko Orlik</t>
    </r>
  </si>
  <si>
    <t>141,4 m2</t>
  </si>
  <si>
    <t>Pawilon Sportowy</t>
  </si>
  <si>
    <t>177,2 m2</t>
  </si>
  <si>
    <t>225,1 m2</t>
  </si>
  <si>
    <t>339,3 m2</t>
  </si>
  <si>
    <r>
      <t>h)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Lucida Sans Unicode"/>
        <family val="2"/>
        <charset val="238"/>
      </rPr>
      <t>Błędowa Zgłobieńska</t>
    </r>
  </si>
  <si>
    <t>742,0 m2</t>
  </si>
  <si>
    <t>2 +podpiw</t>
  </si>
  <si>
    <t>320,6 m2</t>
  </si>
  <si>
    <t>118,1 m2</t>
  </si>
  <si>
    <t>RAZEM</t>
  </si>
  <si>
    <t xml:space="preserve">Ilość protokołów dla części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</si>
</sst>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Lucida Sans Unicode"/>
      <family val="2"/>
      <charset val="238"/>
    </font>
    <font>
      <sz val="12"/>
      <color theme="1"/>
      <name val="Lucida Sans Unicode"/>
      <family val="2"/>
      <charset val="238"/>
    </font>
    <font>
      <b/>
      <sz val="16"/>
      <color theme="1"/>
      <name val="Lucida Sans Unicode"/>
      <family val="2"/>
      <charset val="238"/>
    </font>
    <font>
      <sz val="7"/>
      <color theme="1"/>
      <name val="Times New Roman"/>
      <family val="1"/>
      <charset val="238"/>
    </font>
    <font>
      <sz val="12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 applyAlignment="1"/>
    <xf numFmtId="0" fontId="0" fillId="0" borderId="8" xfId="0" applyBorder="1"/>
    <xf numFmtId="0" fontId="0" fillId="0" borderId="7" xfId="0" applyBorder="1" applyAlignment="1">
      <alignment horizontal="left"/>
    </xf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1" fillId="0" borderId="11" xfId="0" applyFont="1" applyBorder="1" applyAlignment="1">
      <alignment vertical="center"/>
    </xf>
    <xf numFmtId="0" fontId="0" fillId="0" borderId="12" xfId="0" applyBorder="1"/>
    <xf numFmtId="0" fontId="0" fillId="0" borderId="0" xfId="0" applyBorder="1" applyAlignment="1"/>
    <xf numFmtId="0" fontId="1" fillId="0" borderId="0" xfId="0" applyFont="1" applyBorder="1" applyAlignment="1">
      <alignment horizontal="left" vertical="center" indent="3"/>
    </xf>
    <xf numFmtId="0" fontId="0" fillId="0" borderId="12" xfId="0" applyBorder="1" applyAlignment="1">
      <alignment horizontal="left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4" fillId="0" borderId="16" xfId="0" applyFont="1" applyBorder="1" applyAlignment="1">
      <alignment vertical="center"/>
    </xf>
    <xf numFmtId="0" fontId="0" fillId="0" borderId="17" xfId="0" applyBorder="1" applyAlignment="1"/>
    <xf numFmtId="0" fontId="4" fillId="0" borderId="18" xfId="0" applyFont="1" applyBorder="1" applyAlignment="1">
      <alignment horizontal="left" vertical="center" indent="5"/>
    </xf>
    <xf numFmtId="0" fontId="1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 vertical="center" indent="5"/>
    </xf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5"/>
    </xf>
    <xf numFmtId="0" fontId="1" fillId="0" borderId="7" xfId="0" applyFont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4" fillId="0" borderId="25" xfId="0" applyFont="1" applyBorder="1" applyAlignment="1">
      <alignment vertical="center"/>
    </xf>
    <xf numFmtId="0" fontId="0" fillId="0" borderId="26" xfId="0" applyBorder="1" applyAlignment="1"/>
    <xf numFmtId="0" fontId="4" fillId="0" borderId="26" xfId="0" applyFont="1" applyBorder="1" applyAlignment="1">
      <alignment horizontal="left" vertical="center" indent="5"/>
    </xf>
    <xf numFmtId="0" fontId="1" fillId="0" borderId="25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25" xfId="0" applyBorder="1"/>
    <xf numFmtId="0" fontId="0" fillId="0" borderId="27" xfId="0" applyBorder="1"/>
    <xf numFmtId="0" fontId="4" fillId="0" borderId="28" xfId="0" applyFont="1" applyBorder="1" applyAlignment="1">
      <alignment vertical="center"/>
    </xf>
    <xf numFmtId="0" fontId="0" fillId="0" borderId="29" xfId="0" applyBorder="1" applyAlignment="1"/>
    <xf numFmtId="0" fontId="4" fillId="0" borderId="29" xfId="0" applyFont="1" applyBorder="1" applyAlignment="1">
      <alignment horizontal="left" vertical="center" indent="5"/>
    </xf>
    <xf numFmtId="0" fontId="1" fillId="0" borderId="28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0" fillId="0" borderId="28" xfId="0" applyBorder="1"/>
    <xf numFmtId="0" fontId="0" fillId="0" borderId="31" xfId="0" applyBorder="1"/>
    <xf numFmtId="0" fontId="0" fillId="0" borderId="7" xfId="0" applyFont="1" applyBorder="1" applyAlignment="1">
      <alignment horizontal="right" vertical="center"/>
    </xf>
    <xf numFmtId="0" fontId="0" fillId="0" borderId="32" xfId="0" applyBorder="1"/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5"/>
    </xf>
    <xf numFmtId="0" fontId="0" fillId="0" borderId="12" xfId="0" applyBorder="1" applyAlignment="1">
      <alignment horizontal="right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left" vertical="center" indent="5"/>
    </xf>
    <xf numFmtId="0" fontId="1" fillId="0" borderId="21" xfId="0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left" vertical="center" indent="5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 indent="5"/>
    </xf>
    <xf numFmtId="0" fontId="1" fillId="0" borderId="33" xfId="0" applyFont="1" applyBorder="1" applyAlignment="1">
      <alignment horizontal="right" vertical="center"/>
    </xf>
    <xf numFmtId="0" fontId="0" fillId="0" borderId="34" xfId="0" applyBorder="1"/>
    <xf numFmtId="0" fontId="0" fillId="0" borderId="9" xfId="0" applyBorder="1"/>
    <xf numFmtId="0" fontId="0" fillId="0" borderId="10" xfId="0" applyBorder="1"/>
    <xf numFmtId="0" fontId="4" fillId="0" borderId="2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35" xfId="0" applyBorder="1"/>
    <xf numFmtId="0" fontId="0" fillId="0" borderId="33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6" xfId="0" applyBorder="1"/>
    <xf numFmtId="0" fontId="1" fillId="0" borderId="17" xfId="0" applyFont="1" applyBorder="1" applyAlignment="1">
      <alignment horizontal="left" vertical="center" indent="3"/>
    </xf>
    <xf numFmtId="0" fontId="0" fillId="0" borderId="21" xfId="0" applyBorder="1" applyAlignment="1">
      <alignment horizontal="right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7" xfId="0" applyBorder="1"/>
    <xf numFmtId="0" fontId="0" fillId="0" borderId="38" xfId="0" applyBorder="1"/>
    <xf numFmtId="0" fontId="0" fillId="0" borderId="39" xfId="0" applyBorder="1" applyAlignment="1"/>
    <xf numFmtId="0" fontId="0" fillId="0" borderId="39" xfId="0" applyBorder="1"/>
    <xf numFmtId="0" fontId="0" fillId="0" borderId="38" xfId="0" applyBorder="1" applyAlignment="1">
      <alignment horizontal="left"/>
    </xf>
    <xf numFmtId="0" fontId="0" fillId="0" borderId="40" xfId="0" applyBorder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BOCZY_2020\PRZEGL&#260;DY_2020\Zeszy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2019"/>
      <sheetName val="Wycena"/>
      <sheetName val="2017"/>
      <sheetName val="2018"/>
      <sheetName val="Arkusz1"/>
      <sheetName val="Arkusz3"/>
    </sheetNames>
    <sheetDataSet>
      <sheetData sheetId="0"/>
      <sheetData sheetId="1">
        <row r="7">
          <cell r="H7" t="str">
            <v>TAK</v>
          </cell>
          <cell r="J7" t="str">
            <v>TAK</v>
          </cell>
        </row>
        <row r="8">
          <cell r="H8" t="str">
            <v>TAK</v>
          </cell>
          <cell r="J8" t="str">
            <v>TAK</v>
          </cell>
        </row>
        <row r="9">
          <cell r="H9" t="str">
            <v>TAK</v>
          </cell>
          <cell r="J9" t="str">
            <v>TAK</v>
          </cell>
        </row>
        <row r="10">
          <cell r="H10" t="str">
            <v>TAK</v>
          </cell>
          <cell r="J10" t="str">
            <v>TAK</v>
          </cell>
        </row>
        <row r="11">
          <cell r="H11" t="str">
            <v>TAK</v>
          </cell>
          <cell r="J11" t="str">
            <v>TAK</v>
          </cell>
        </row>
        <row r="12">
          <cell r="H12" t="str">
            <v>TAK</v>
          </cell>
          <cell r="J12" t="str">
            <v>TAK</v>
          </cell>
        </row>
        <row r="13">
          <cell r="H13" t="str">
            <v>TAK</v>
          </cell>
          <cell r="J13" t="str">
            <v>TAK</v>
          </cell>
        </row>
        <row r="15">
          <cell r="H15" t="str">
            <v>TAK</v>
          </cell>
          <cell r="J15" t="str">
            <v>TAK</v>
          </cell>
        </row>
        <row r="16">
          <cell r="H16" t="str">
            <v>TAK</v>
          </cell>
        </row>
        <row r="17">
          <cell r="H17" t="str">
            <v>TAK</v>
          </cell>
        </row>
        <row r="18">
          <cell r="H18" t="str">
            <v>TAK</v>
          </cell>
          <cell r="J18" t="str">
            <v>TAK</v>
          </cell>
        </row>
        <row r="20">
          <cell r="H20" t="str">
            <v>TAK</v>
          </cell>
          <cell r="J20" t="str">
            <v>TAK</v>
          </cell>
        </row>
        <row r="21">
          <cell r="H21" t="str">
            <v>TAK</v>
          </cell>
        </row>
        <row r="22">
          <cell r="H22" t="str">
            <v>TAK</v>
          </cell>
          <cell r="J22" t="str">
            <v>TAK</v>
          </cell>
        </row>
        <row r="25">
          <cell r="H25" t="str">
            <v>TAK</v>
          </cell>
          <cell r="J25" t="str">
            <v>TAK</v>
          </cell>
        </row>
        <row r="26">
          <cell r="H26" t="str">
            <v>TAK</v>
          </cell>
          <cell r="J26" t="str">
            <v>TAK</v>
          </cell>
        </row>
        <row r="27">
          <cell r="H27" t="str">
            <v>TAK</v>
          </cell>
          <cell r="J27" t="str">
            <v>TAK</v>
          </cell>
        </row>
        <row r="28">
          <cell r="H28" t="str">
            <v>TAK</v>
          </cell>
          <cell r="J28" t="str">
            <v>TAK</v>
          </cell>
        </row>
        <row r="29">
          <cell r="H29" t="str">
            <v>TAK</v>
          </cell>
          <cell r="J29" t="str">
            <v>TAK</v>
          </cell>
        </row>
        <row r="32">
          <cell r="H32" t="str">
            <v>TAK</v>
          </cell>
        </row>
        <row r="33">
          <cell r="H33" t="str">
            <v>TAK</v>
          </cell>
        </row>
        <row r="34">
          <cell r="H34" t="str">
            <v>TAK</v>
          </cell>
        </row>
        <row r="36">
          <cell r="H36" t="str">
            <v>TAK</v>
          </cell>
          <cell r="J36" t="str">
            <v>TAK</v>
          </cell>
        </row>
        <row r="37">
          <cell r="H37" t="str">
            <v>TAK</v>
          </cell>
          <cell r="J37" t="str">
            <v>TAK</v>
          </cell>
        </row>
        <row r="38">
          <cell r="H38" t="str">
            <v>TAK</v>
          </cell>
        </row>
        <row r="39">
          <cell r="H39" t="str">
            <v>TAK</v>
          </cell>
          <cell r="J39" t="str">
            <v>TAK</v>
          </cell>
        </row>
        <row r="41">
          <cell r="H41" t="str">
            <v>TAK</v>
          </cell>
          <cell r="J41" t="str">
            <v>TAK</v>
          </cell>
        </row>
        <row r="42">
          <cell r="H42" t="str">
            <v>TAK</v>
          </cell>
          <cell r="J42" t="str">
            <v>TAK</v>
          </cell>
        </row>
        <row r="43">
          <cell r="H43" t="str">
            <v>TAK</v>
          </cell>
          <cell r="J43" t="str">
            <v>TAK</v>
          </cell>
        </row>
        <row r="44">
          <cell r="H44" t="str">
            <v>TAK</v>
          </cell>
          <cell r="J44" t="str">
            <v>TAK</v>
          </cell>
        </row>
        <row r="45">
          <cell r="H45" t="str">
            <v>TAK</v>
          </cell>
          <cell r="J45" t="str">
            <v>TAK</v>
          </cell>
        </row>
        <row r="46">
          <cell r="H46" t="str">
            <v>TAK</v>
          </cell>
          <cell r="J46" t="str">
            <v>TAK</v>
          </cell>
        </row>
        <row r="47">
          <cell r="H47" t="str">
            <v>TAK</v>
          </cell>
          <cell r="J47" t="str">
            <v>TAK</v>
          </cell>
        </row>
        <row r="48">
          <cell r="H48" t="str">
            <v>TAK</v>
          </cell>
          <cell r="J48" t="str">
            <v>TAK</v>
          </cell>
        </row>
        <row r="49">
          <cell r="H49" t="str">
            <v>TAK</v>
          </cell>
        </row>
        <row r="50">
          <cell r="H50" t="str">
            <v>TAK</v>
          </cell>
          <cell r="J50" t="str">
            <v>TAK</v>
          </cell>
        </row>
        <row r="52">
          <cell r="H52" t="str">
            <v>TAK</v>
          </cell>
          <cell r="J52" t="str">
            <v>TAK</v>
          </cell>
        </row>
        <row r="53">
          <cell r="H53" t="str">
            <v>TAK</v>
          </cell>
          <cell r="J53" t="str">
            <v>TAK</v>
          </cell>
        </row>
        <row r="56">
          <cell r="H56" t="str">
            <v>TAK</v>
          </cell>
          <cell r="J56" t="str">
            <v>TAK</v>
          </cell>
        </row>
        <row r="57">
          <cell r="H57" t="str">
            <v>TAK</v>
          </cell>
        </row>
        <row r="59">
          <cell r="H59" t="str">
            <v>TAK</v>
          </cell>
          <cell r="J59" t="str">
            <v>TAK</v>
          </cell>
        </row>
        <row r="60">
          <cell r="H60" t="str">
            <v>TAK</v>
          </cell>
          <cell r="J60" t="str">
            <v>TAK</v>
          </cell>
        </row>
        <row r="62">
          <cell r="H62" t="str">
            <v>TAK</v>
          </cell>
          <cell r="J62" t="str">
            <v>TAK</v>
          </cell>
        </row>
        <row r="63">
          <cell r="H63" t="str">
            <v>TAK</v>
          </cell>
          <cell r="J63" t="str">
            <v>TAK</v>
          </cell>
        </row>
        <row r="64">
          <cell r="H64" t="str">
            <v>TAK</v>
          </cell>
        </row>
      </sheetData>
      <sheetData sheetId="2"/>
      <sheetData sheetId="3"/>
      <sheetData sheetId="4">
        <row r="7">
          <cell r="I7" t="str">
            <v>TAK</v>
          </cell>
        </row>
        <row r="8">
          <cell r="I8" t="str">
            <v>TAK</v>
          </cell>
        </row>
        <row r="9">
          <cell r="I9" t="str">
            <v>TAK</v>
          </cell>
        </row>
        <row r="12">
          <cell r="I12" t="str">
            <v>TAK</v>
          </cell>
        </row>
        <row r="13">
          <cell r="I13" t="str">
            <v>TAK</v>
          </cell>
        </row>
        <row r="15">
          <cell r="I15" t="str">
            <v>TAK</v>
          </cell>
        </row>
        <row r="16">
          <cell r="I16" t="str">
            <v>TAK</v>
          </cell>
        </row>
        <row r="18">
          <cell r="I18" t="str">
            <v>TAK</v>
          </cell>
        </row>
        <row r="20">
          <cell r="I20" t="str">
            <v>TAK</v>
          </cell>
        </row>
        <row r="21">
          <cell r="I21" t="str">
            <v>TAK</v>
          </cell>
        </row>
        <row r="22">
          <cell r="I22" t="str">
            <v>TAK</v>
          </cell>
        </row>
        <row r="25">
          <cell r="I25" t="str">
            <v>TAK</v>
          </cell>
        </row>
        <row r="26">
          <cell r="I26" t="str">
            <v>TAK</v>
          </cell>
        </row>
        <row r="27">
          <cell r="I27" t="str">
            <v>TAK</v>
          </cell>
        </row>
        <row r="28">
          <cell r="I28" t="str">
            <v>TAK</v>
          </cell>
        </row>
        <row r="31">
          <cell r="I31" t="str">
            <v>TAK</v>
          </cell>
        </row>
        <row r="32">
          <cell r="I32" t="str">
            <v>TAK</v>
          </cell>
        </row>
        <row r="33">
          <cell r="I33" t="str">
            <v>TAK</v>
          </cell>
        </row>
        <row r="35">
          <cell r="I35" t="str">
            <v>TAK</v>
          </cell>
        </row>
        <row r="37">
          <cell r="I37" t="str">
            <v>TAK</v>
          </cell>
        </row>
        <row r="38">
          <cell r="I38" t="str">
            <v>TAK</v>
          </cell>
        </row>
        <row r="40">
          <cell r="I40" t="str">
            <v>TAK</v>
          </cell>
        </row>
        <row r="41">
          <cell r="I41" t="str">
            <v>TAK</v>
          </cell>
        </row>
        <row r="42">
          <cell r="I42" t="str">
            <v>TAK</v>
          </cell>
        </row>
        <row r="43">
          <cell r="I43" t="str">
            <v>TAK</v>
          </cell>
        </row>
        <row r="45">
          <cell r="I45" t="str">
            <v>TAK</v>
          </cell>
        </row>
        <row r="47">
          <cell r="I47" t="str">
            <v>TAK</v>
          </cell>
        </row>
        <row r="48">
          <cell r="I48" t="str">
            <v>TAK</v>
          </cell>
        </row>
        <row r="49">
          <cell r="I49" t="str">
            <v>TAK</v>
          </cell>
        </row>
        <row r="51">
          <cell r="I51" t="str">
            <v>TAK</v>
          </cell>
        </row>
        <row r="53">
          <cell r="I53" t="str">
            <v>TAK</v>
          </cell>
        </row>
        <row r="55">
          <cell r="I55" t="str">
            <v>TAK</v>
          </cell>
        </row>
        <row r="56">
          <cell r="I56" t="str">
            <v>TAK</v>
          </cell>
        </row>
        <row r="57">
          <cell r="I57" t="str">
            <v>TAK</v>
          </cell>
        </row>
        <row r="58">
          <cell r="I58" t="str">
            <v>TAK</v>
          </cell>
        </row>
        <row r="60">
          <cell r="I60" t="str">
            <v>TAK</v>
          </cell>
        </row>
        <row r="61">
          <cell r="I61" t="str">
            <v>TAK</v>
          </cell>
        </row>
        <row r="62">
          <cell r="I62" t="str">
            <v>TAK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6"/>
  <sheetViews>
    <sheetView tabSelected="1" topLeftCell="A16" workbookViewId="0">
      <selection activeCell="I30" sqref="I30"/>
    </sheetView>
  </sheetViews>
  <sheetFormatPr defaultRowHeight="16.5" x14ac:dyDescent="0.25"/>
  <cols>
    <col min="1" max="1" width="1.296875" customWidth="1"/>
    <col min="2" max="3" width="3" customWidth="1"/>
    <col min="4" max="4" width="26.296875" style="86" customWidth="1"/>
    <col min="5" max="5" width="9.765625E-2" customWidth="1"/>
    <col min="6" max="6" width="9.69921875" style="87" customWidth="1"/>
    <col min="7" max="7" width="10" style="87" bestFit="1" customWidth="1"/>
    <col min="8" max="11" width="5.796875" bestFit="1" customWidth="1"/>
  </cols>
  <sheetData>
    <row r="2" spans="2:14" ht="43.9" customHeight="1" x14ac:dyDescent="0.25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4" ht="21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2"/>
      <c r="C4" s="3"/>
      <c r="D4" s="4"/>
      <c r="E4" s="3"/>
      <c r="F4" s="5"/>
      <c r="G4" s="5"/>
      <c r="H4" s="3"/>
      <c r="I4" s="3"/>
      <c r="J4" s="3"/>
      <c r="K4" s="3"/>
      <c r="L4" s="89" t="s">
        <v>1</v>
      </c>
      <c r="M4" s="90"/>
      <c r="N4" s="91"/>
    </row>
    <row r="5" spans="2:14" x14ac:dyDescent="0.25">
      <c r="B5" s="6"/>
      <c r="C5" s="7"/>
      <c r="D5" s="8" t="s">
        <v>2</v>
      </c>
      <c r="E5" s="9"/>
      <c r="F5" s="10" t="s">
        <v>3</v>
      </c>
      <c r="G5" s="10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11" t="s">
        <v>9</v>
      </c>
      <c r="M5" s="12" t="s">
        <v>10</v>
      </c>
      <c r="N5" s="13" t="s">
        <v>11</v>
      </c>
    </row>
    <row r="6" spans="2:14" x14ac:dyDescent="0.25">
      <c r="B6" s="14" t="s">
        <v>12</v>
      </c>
      <c r="C6" s="15"/>
      <c r="D6" s="16"/>
      <c r="E6" s="17"/>
      <c r="F6" s="18"/>
      <c r="G6" s="18"/>
      <c r="H6" s="15"/>
      <c r="I6" s="15"/>
      <c r="J6" s="19"/>
      <c r="K6" s="20"/>
      <c r="L6" s="15"/>
      <c r="M6" s="15"/>
      <c r="N6" s="21"/>
    </row>
    <row r="7" spans="2:14" x14ac:dyDescent="0.25">
      <c r="B7" s="22"/>
      <c r="C7" s="23" t="s">
        <v>13</v>
      </c>
      <c r="D7" s="24"/>
      <c r="E7" s="25"/>
      <c r="F7" s="26" t="s">
        <v>14</v>
      </c>
      <c r="G7" s="27" t="s">
        <v>15</v>
      </c>
      <c r="H7" s="28" t="str">
        <f>'[1]2019'!H7</f>
        <v>TAK</v>
      </c>
      <c r="I7" s="28" t="str">
        <f>'[1]2019'!J7</f>
        <v>TAK</v>
      </c>
      <c r="J7" s="28" t="str">
        <f>'[1]2018'!I7</f>
        <v>TAK</v>
      </c>
      <c r="K7" s="28"/>
      <c r="L7" s="28"/>
      <c r="M7" s="28"/>
      <c r="N7" s="29"/>
    </row>
    <row r="8" spans="2:14" x14ac:dyDescent="0.25">
      <c r="B8" s="22"/>
      <c r="C8" s="30" t="s">
        <v>16</v>
      </c>
      <c r="D8" s="24"/>
      <c r="E8" s="31"/>
      <c r="F8" s="27" t="s">
        <v>17</v>
      </c>
      <c r="G8" s="27" t="s">
        <v>18</v>
      </c>
      <c r="H8" s="28" t="str">
        <f>'[1]2019'!H8</f>
        <v>TAK</v>
      </c>
      <c r="I8" s="28" t="str">
        <f>'[1]2019'!J8</f>
        <v>TAK</v>
      </c>
      <c r="J8" s="28" t="str">
        <f>'[1]2018'!I8</f>
        <v>TAK</v>
      </c>
      <c r="K8" s="28" t="s">
        <v>19</v>
      </c>
      <c r="L8" s="32"/>
      <c r="M8" s="32"/>
      <c r="N8" s="33"/>
    </row>
    <row r="9" spans="2:14" x14ac:dyDescent="0.25">
      <c r="B9" s="34"/>
      <c r="C9" s="35" t="s">
        <v>20</v>
      </c>
      <c r="D9" s="8"/>
      <c r="E9" s="36"/>
      <c r="F9" s="37" t="s">
        <v>21</v>
      </c>
      <c r="G9" s="27" t="s">
        <v>15</v>
      </c>
      <c r="H9" s="38" t="str">
        <f>'[1]2019'!H9</f>
        <v>TAK</v>
      </c>
      <c r="I9" s="28" t="str">
        <f>'[1]2019'!J9</f>
        <v>TAK</v>
      </c>
      <c r="J9" s="38" t="str">
        <f>'[1]2018'!I9</f>
        <v>TAK</v>
      </c>
      <c r="K9" s="38"/>
      <c r="L9" s="38"/>
      <c r="M9" s="7"/>
      <c r="N9" s="39"/>
    </row>
    <row r="10" spans="2:14" x14ac:dyDescent="0.25">
      <c r="B10" s="34"/>
      <c r="C10" s="40" t="s">
        <v>22</v>
      </c>
      <c r="D10" s="41"/>
      <c r="E10" s="42"/>
      <c r="F10" s="43" t="s">
        <v>23</v>
      </c>
      <c r="G10" s="44">
        <v>2</v>
      </c>
      <c r="H10" s="38" t="str">
        <f>'[1]2019'!H10</f>
        <v>TAK</v>
      </c>
      <c r="I10" s="28" t="str">
        <f>'[1]2019'!J10</f>
        <v>TAK</v>
      </c>
      <c r="J10" s="28" t="s">
        <v>19</v>
      </c>
      <c r="K10" s="28"/>
      <c r="L10" s="32"/>
      <c r="M10" s="45"/>
      <c r="N10" s="46"/>
    </row>
    <row r="11" spans="2:14" x14ac:dyDescent="0.25">
      <c r="B11" s="34"/>
      <c r="C11" s="47" t="s">
        <v>24</v>
      </c>
      <c r="D11" s="48"/>
      <c r="E11" s="49"/>
      <c r="F11" s="50" t="s">
        <v>25</v>
      </c>
      <c r="G11" s="51">
        <v>1</v>
      </c>
      <c r="H11" s="38" t="str">
        <f>'[1]2019'!H11</f>
        <v>TAK</v>
      </c>
      <c r="I11" s="28" t="str">
        <f>'[1]2019'!J11</f>
        <v>TAK</v>
      </c>
      <c r="J11" s="28" t="s">
        <v>19</v>
      </c>
      <c r="K11" s="28"/>
      <c r="L11" s="32"/>
      <c r="M11" s="52"/>
      <c r="N11" s="53"/>
    </row>
    <row r="12" spans="2:14" x14ac:dyDescent="0.25">
      <c r="B12" s="34"/>
      <c r="C12" s="35" t="s">
        <v>26</v>
      </c>
      <c r="D12" s="8"/>
      <c r="E12" s="36"/>
      <c r="F12" s="37" t="s">
        <v>27</v>
      </c>
      <c r="G12" s="54" t="s">
        <v>28</v>
      </c>
      <c r="H12" s="38" t="str">
        <f>'[1]2019'!H12</f>
        <v>TAK</v>
      </c>
      <c r="I12" s="38" t="str">
        <f>'[1]2019'!J12</f>
        <v>TAK</v>
      </c>
      <c r="J12" s="38" t="str">
        <f>'[1]2018'!I12</f>
        <v>TAK</v>
      </c>
      <c r="K12" s="38"/>
      <c r="L12" s="38"/>
      <c r="M12" s="7"/>
      <c r="N12" s="55"/>
    </row>
    <row r="13" spans="2:14" x14ac:dyDescent="0.25">
      <c r="B13" s="34"/>
      <c r="C13" s="40" t="s">
        <v>29</v>
      </c>
      <c r="D13" s="41"/>
      <c r="E13" s="42"/>
      <c r="F13" s="43" t="s">
        <v>30</v>
      </c>
      <c r="G13" s="54" t="s">
        <v>28</v>
      </c>
      <c r="H13" s="38" t="str">
        <f>'[1]2019'!H13</f>
        <v>TAK</v>
      </c>
      <c r="I13" s="28" t="str">
        <f>'[1]2019'!J13</f>
        <v>TAK</v>
      </c>
      <c r="J13" s="28" t="str">
        <f>'[1]2018'!I13</f>
        <v>TAK</v>
      </c>
      <c r="K13" s="28"/>
      <c r="L13" s="32"/>
      <c r="M13" s="45"/>
      <c r="N13" s="46"/>
    </row>
    <row r="14" spans="2:14" x14ac:dyDescent="0.25">
      <c r="B14" s="34"/>
      <c r="C14" s="56" t="s">
        <v>31</v>
      </c>
      <c r="D14" s="16"/>
      <c r="E14" s="57"/>
      <c r="F14" s="58"/>
      <c r="G14" s="58"/>
      <c r="H14" s="38"/>
      <c r="I14" s="28"/>
      <c r="J14" s="28"/>
      <c r="K14" s="28"/>
      <c r="L14" s="32"/>
      <c r="M14" s="15"/>
      <c r="N14" s="21"/>
    </row>
    <row r="15" spans="2:14" x14ac:dyDescent="0.25">
      <c r="B15" s="34"/>
      <c r="C15" s="32"/>
      <c r="D15" s="59" t="s">
        <v>32</v>
      </c>
      <c r="E15" s="60"/>
      <c r="F15" s="61" t="s">
        <v>33</v>
      </c>
      <c r="G15" s="44">
        <v>1</v>
      </c>
      <c r="H15" s="38" t="str">
        <f>'[1]2019'!H15</f>
        <v>TAK</v>
      </c>
      <c r="I15" s="28" t="str">
        <f>'[1]2019'!J15</f>
        <v>TAK</v>
      </c>
      <c r="J15" s="28" t="str">
        <f>'[1]2018'!I15</f>
        <v>TAK</v>
      </c>
      <c r="K15" s="28"/>
      <c r="L15" s="32"/>
      <c r="M15" s="32"/>
      <c r="N15" s="33"/>
    </row>
    <row r="16" spans="2:14" x14ac:dyDescent="0.25">
      <c r="B16" s="34"/>
      <c r="C16" s="52"/>
      <c r="D16" s="62" t="s">
        <v>34</v>
      </c>
      <c r="E16" s="63"/>
      <c r="F16" s="50" t="s">
        <v>35</v>
      </c>
      <c r="G16" s="51">
        <v>1</v>
      </c>
      <c r="H16" s="38" t="str">
        <f>'[1]2019'!H16</f>
        <v>TAK</v>
      </c>
      <c r="I16" s="28"/>
      <c r="J16" s="28" t="str">
        <f>'[1]2018'!I16</f>
        <v>TAK</v>
      </c>
      <c r="K16" s="28"/>
      <c r="L16" s="32"/>
      <c r="M16" s="52"/>
      <c r="N16" s="53"/>
    </row>
    <row r="17" spans="2:15" x14ac:dyDescent="0.25">
      <c r="B17" s="34"/>
      <c r="C17" s="7"/>
      <c r="D17" s="64" t="s">
        <v>36</v>
      </c>
      <c r="E17" s="65"/>
      <c r="F17" s="66" t="s">
        <v>37</v>
      </c>
      <c r="G17" s="66">
        <v>1</v>
      </c>
      <c r="H17" s="38" t="str">
        <f>'[1]2019'!H17</f>
        <v>TAK</v>
      </c>
      <c r="I17" s="28"/>
      <c r="J17" s="38"/>
      <c r="K17" s="38"/>
      <c r="L17" s="38"/>
      <c r="M17" s="7"/>
      <c r="N17" s="55"/>
    </row>
    <row r="18" spans="2:15" x14ac:dyDescent="0.25">
      <c r="B18" s="6"/>
      <c r="C18" s="35" t="s">
        <v>38</v>
      </c>
      <c r="D18" s="8"/>
      <c r="E18" s="36"/>
      <c r="F18" s="37" t="s">
        <v>39</v>
      </c>
      <c r="G18" s="37">
        <v>1</v>
      </c>
      <c r="H18" s="38" t="str">
        <f>'[1]2019'!H18</f>
        <v>TAK</v>
      </c>
      <c r="I18" s="28" t="str">
        <f>'[1]2019'!J18</f>
        <v>TAK</v>
      </c>
      <c r="J18" s="67" t="str">
        <f>'[1]2018'!I18</f>
        <v>TAK</v>
      </c>
      <c r="K18" s="67"/>
      <c r="L18" s="67"/>
      <c r="M18" s="68"/>
      <c r="N18" s="69"/>
    </row>
    <row r="19" spans="2:15" x14ac:dyDescent="0.25">
      <c r="B19" s="14" t="s">
        <v>40</v>
      </c>
      <c r="C19" s="15"/>
      <c r="D19" s="16"/>
      <c r="E19" s="17"/>
      <c r="F19" s="58"/>
      <c r="G19" s="58"/>
      <c r="H19" s="38"/>
      <c r="I19" s="28"/>
      <c r="J19" s="28"/>
      <c r="K19" s="28"/>
      <c r="L19" s="32"/>
      <c r="M19" s="15"/>
      <c r="N19" s="21"/>
    </row>
    <row r="20" spans="2:15" x14ac:dyDescent="0.25">
      <c r="B20" s="34"/>
      <c r="C20" s="70" t="s">
        <v>41</v>
      </c>
      <c r="D20" s="24"/>
      <c r="E20" s="31"/>
      <c r="F20" s="61" t="s">
        <v>42</v>
      </c>
      <c r="G20" s="71" t="s">
        <v>43</v>
      </c>
      <c r="H20" s="38" t="str">
        <f>'[1]2019'!H20</f>
        <v>TAK</v>
      </c>
      <c r="I20" s="28" t="str">
        <f>'[1]2019'!J20</f>
        <v>TAK</v>
      </c>
      <c r="J20" s="28" t="str">
        <f>'[1]2018'!I20</f>
        <v>TAK</v>
      </c>
      <c r="K20" s="28"/>
      <c r="L20" s="32"/>
      <c r="M20" s="32"/>
      <c r="N20" s="33"/>
    </row>
    <row r="21" spans="2:15" x14ac:dyDescent="0.25">
      <c r="B21" s="34"/>
      <c r="C21" s="47" t="s">
        <v>24</v>
      </c>
      <c r="D21" s="48"/>
      <c r="E21" s="49"/>
      <c r="F21" s="50" t="s">
        <v>44</v>
      </c>
      <c r="G21" s="51">
        <v>1</v>
      </c>
      <c r="H21" s="38" t="str">
        <f>'[1]2019'!H21</f>
        <v>TAK</v>
      </c>
      <c r="I21" s="28"/>
      <c r="J21" s="28" t="str">
        <f>'[1]2018'!I21</f>
        <v>TAK</v>
      </c>
      <c r="K21" s="28"/>
      <c r="L21" s="32"/>
      <c r="M21" s="52"/>
      <c r="N21" s="53"/>
    </row>
    <row r="22" spans="2:15" x14ac:dyDescent="0.25">
      <c r="B22" s="72"/>
      <c r="C22" s="35" t="s">
        <v>45</v>
      </c>
      <c r="D22" s="8"/>
      <c r="E22" s="36"/>
      <c r="F22" s="37" t="s">
        <v>46</v>
      </c>
      <c r="G22" s="54" t="s">
        <v>47</v>
      </c>
      <c r="H22" s="38" t="str">
        <f>'[1]2019'!H22</f>
        <v>TAK</v>
      </c>
      <c r="I22" s="28" t="str">
        <f>'[1]2019'!J22</f>
        <v>TAK</v>
      </c>
      <c r="J22" s="38" t="str">
        <f>'[1]2018'!I22</f>
        <v>TAK</v>
      </c>
      <c r="K22" s="38"/>
      <c r="L22" s="38"/>
      <c r="M22" s="7"/>
      <c r="N22" s="55"/>
    </row>
    <row r="23" spans="2:15" x14ac:dyDescent="0.25">
      <c r="B23" s="14" t="s">
        <v>48</v>
      </c>
      <c r="C23" s="15"/>
      <c r="D23" s="16"/>
      <c r="E23" s="17"/>
      <c r="F23" s="58"/>
      <c r="G23" s="58"/>
      <c r="H23" s="38"/>
      <c r="I23" s="28"/>
      <c r="J23" s="28"/>
      <c r="K23" s="28"/>
      <c r="L23" s="32"/>
      <c r="M23" s="15"/>
      <c r="N23" s="21"/>
    </row>
    <row r="24" spans="2:15" x14ac:dyDescent="0.25">
      <c r="B24" s="34"/>
      <c r="C24" s="70" t="s">
        <v>13</v>
      </c>
      <c r="D24" s="24"/>
      <c r="E24" s="31"/>
      <c r="F24" s="61" t="s">
        <v>49</v>
      </c>
      <c r="G24" s="44">
        <v>2</v>
      </c>
      <c r="H24" s="38" t="str">
        <f>'[1]2019'!H25</f>
        <v>TAK</v>
      </c>
      <c r="I24" s="28" t="str">
        <f>'[1]2019'!J25</f>
        <v>TAK</v>
      </c>
      <c r="J24" s="28" t="str">
        <f>'[1]2018'!I25</f>
        <v>TAK</v>
      </c>
      <c r="K24" s="28"/>
      <c r="L24" s="32"/>
      <c r="M24" s="32"/>
      <c r="N24" s="33"/>
    </row>
    <row r="25" spans="2:15" x14ac:dyDescent="0.25">
      <c r="B25" s="34"/>
      <c r="C25" s="47" t="s">
        <v>50</v>
      </c>
      <c r="D25" s="48"/>
      <c r="E25" s="49"/>
      <c r="F25" s="50" t="s">
        <v>51</v>
      </c>
      <c r="G25" s="51">
        <v>2</v>
      </c>
      <c r="H25" s="38" t="str">
        <f>'[1]2019'!H26</f>
        <v>TAK</v>
      </c>
      <c r="I25" s="28" t="str">
        <f>'[1]2019'!J26</f>
        <v>TAK</v>
      </c>
      <c r="J25" s="28" t="str">
        <f>'[1]2018'!I26</f>
        <v>TAK</v>
      </c>
      <c r="K25" s="28"/>
      <c r="L25" s="32"/>
      <c r="M25" s="52"/>
      <c r="N25" s="53"/>
    </row>
    <row r="26" spans="2:15" x14ac:dyDescent="0.25">
      <c r="B26" s="34"/>
      <c r="C26" s="35" t="s">
        <v>52</v>
      </c>
      <c r="D26" s="8"/>
      <c r="E26" s="36"/>
      <c r="F26" s="66" t="s">
        <v>53</v>
      </c>
      <c r="G26" s="73" t="s">
        <v>43</v>
      </c>
      <c r="H26" s="38" t="str">
        <f>'[1]2019'!H27</f>
        <v>TAK</v>
      </c>
      <c r="I26" s="28" t="str">
        <f>'[1]2019'!J27</f>
        <v>TAK</v>
      </c>
      <c r="J26" s="38" t="str">
        <f>'[1]2018'!I27</f>
        <v>TAK</v>
      </c>
      <c r="K26" s="38"/>
      <c r="L26" s="38"/>
      <c r="M26" s="7"/>
      <c r="N26" s="55"/>
    </row>
    <row r="27" spans="2:15" x14ac:dyDescent="0.25">
      <c r="B27" s="34"/>
      <c r="C27" s="40" t="s">
        <v>54</v>
      </c>
      <c r="D27" s="41"/>
      <c r="E27" s="42"/>
      <c r="F27" s="61" t="s">
        <v>55</v>
      </c>
      <c r="G27" s="73" t="s">
        <v>43</v>
      </c>
      <c r="H27" s="38" t="str">
        <f>'[1]2019'!H28</f>
        <v>TAK</v>
      </c>
      <c r="I27" s="28" t="str">
        <f>'[1]2019'!J28</f>
        <v>TAK</v>
      </c>
      <c r="J27" s="28" t="str">
        <f>'[1]2018'!I28</f>
        <v>TAK</v>
      </c>
      <c r="K27" s="28"/>
      <c r="L27" s="32"/>
      <c r="M27" s="45"/>
      <c r="N27" s="46"/>
    </row>
    <row r="28" spans="2:15" x14ac:dyDescent="0.25">
      <c r="B28" s="34"/>
      <c r="C28" s="70" t="s">
        <v>56</v>
      </c>
      <c r="D28" s="24"/>
      <c r="E28" s="31"/>
      <c r="F28" s="61" t="s">
        <v>57</v>
      </c>
      <c r="G28" s="73" t="s">
        <v>43</v>
      </c>
      <c r="H28" s="38" t="str">
        <f>'[1]2019'!H29</f>
        <v>TAK</v>
      </c>
      <c r="I28" s="28" t="str">
        <f>'[1]2019'!J29</f>
        <v>TAK</v>
      </c>
      <c r="J28" s="28" t="s">
        <v>19</v>
      </c>
      <c r="K28" s="28"/>
      <c r="L28" s="32"/>
      <c r="M28" s="32"/>
      <c r="N28" s="33"/>
      <c r="O28" s="20"/>
    </row>
    <row r="29" spans="2:15" ht="1.1499999999999999" customHeight="1" x14ac:dyDescent="0.25">
      <c r="B29" s="34"/>
      <c r="C29" s="70" t="s">
        <v>56</v>
      </c>
      <c r="D29" s="16" t="s">
        <v>58</v>
      </c>
      <c r="E29" s="57"/>
      <c r="F29" s="71" t="s">
        <v>59</v>
      </c>
      <c r="G29" s="71"/>
      <c r="H29" s="38"/>
      <c r="I29" s="28"/>
      <c r="J29" s="28"/>
      <c r="K29" s="28"/>
      <c r="L29" s="32"/>
      <c r="M29" s="15"/>
      <c r="N29" s="21"/>
      <c r="O29" s="20"/>
    </row>
    <row r="30" spans="2:15" x14ac:dyDescent="0.25">
      <c r="B30" s="34"/>
      <c r="C30" s="35" t="s">
        <v>60</v>
      </c>
      <c r="D30" s="8"/>
      <c r="E30" s="36"/>
      <c r="F30" s="37" t="s">
        <v>61</v>
      </c>
      <c r="G30" s="54" t="s">
        <v>62</v>
      </c>
      <c r="H30" s="38" t="str">
        <f>'[1]2019'!H32</f>
        <v>TAK</v>
      </c>
      <c r="I30" s="38"/>
      <c r="J30" s="38" t="str">
        <f>'[1]2018'!I31</f>
        <v>TAK</v>
      </c>
      <c r="K30" s="38"/>
      <c r="L30" s="38"/>
      <c r="M30" s="7"/>
      <c r="N30" s="55"/>
      <c r="O30" s="20"/>
    </row>
    <row r="31" spans="2:15" x14ac:dyDescent="0.25">
      <c r="B31" s="34"/>
      <c r="C31" s="40" t="s">
        <v>63</v>
      </c>
      <c r="D31" s="41"/>
      <c r="E31" s="42"/>
      <c r="F31" s="43" t="s">
        <v>64</v>
      </c>
      <c r="G31" s="44">
        <v>1</v>
      </c>
      <c r="H31" s="38" t="str">
        <f>'[1]2019'!H33</f>
        <v>TAK</v>
      </c>
      <c r="I31" s="28"/>
      <c r="J31" s="28" t="str">
        <f>'[1]2018'!I32</f>
        <v>TAK</v>
      </c>
      <c r="K31" s="28"/>
      <c r="L31" s="32"/>
      <c r="M31" s="45"/>
      <c r="N31" s="46"/>
    </row>
    <row r="32" spans="2:15" x14ac:dyDescent="0.25">
      <c r="B32" s="72"/>
      <c r="C32" s="35" t="s">
        <v>65</v>
      </c>
      <c r="D32" s="8"/>
      <c r="E32" s="36"/>
      <c r="F32" s="54" t="s">
        <v>66</v>
      </c>
      <c r="G32" s="54">
        <v>1</v>
      </c>
      <c r="H32" s="38" t="str">
        <f>'[1]2019'!H34</f>
        <v>TAK</v>
      </c>
      <c r="I32" s="38"/>
      <c r="J32" s="38" t="str">
        <f>'[1]2018'!I33</f>
        <v>TAK</v>
      </c>
      <c r="K32" s="38"/>
      <c r="L32" s="38"/>
      <c r="M32" s="7"/>
      <c r="N32" s="55"/>
    </row>
    <row r="33" spans="2:15" x14ac:dyDescent="0.25">
      <c r="B33" s="14" t="s">
        <v>67</v>
      </c>
      <c r="C33" s="15"/>
      <c r="D33" s="16"/>
      <c r="E33" s="17"/>
      <c r="F33" s="58"/>
      <c r="G33" s="58"/>
      <c r="H33" s="38"/>
      <c r="I33" s="28"/>
      <c r="J33" s="28"/>
      <c r="K33" s="28"/>
      <c r="L33" s="32"/>
      <c r="M33" s="15"/>
      <c r="N33" s="21"/>
    </row>
    <row r="34" spans="2:15" x14ac:dyDescent="0.25">
      <c r="B34" s="34"/>
      <c r="C34" s="70" t="s">
        <v>13</v>
      </c>
      <c r="D34" s="24"/>
      <c r="E34" s="31"/>
      <c r="F34" s="61" t="s">
        <v>68</v>
      </c>
      <c r="G34" s="44">
        <v>3</v>
      </c>
      <c r="H34" s="38" t="str">
        <f>'[1]2019'!H36</f>
        <v>TAK</v>
      </c>
      <c r="I34" s="28" t="str">
        <f>'[1]2019'!J36</f>
        <v>TAK</v>
      </c>
      <c r="J34" s="28" t="str">
        <f>'[1]2018'!I35</f>
        <v>TAK</v>
      </c>
      <c r="K34" s="28"/>
      <c r="L34" s="32"/>
      <c r="M34" s="32"/>
      <c r="N34" s="33"/>
    </row>
    <row r="35" spans="2:15" x14ac:dyDescent="0.25">
      <c r="B35" s="34"/>
      <c r="C35" s="35" t="s">
        <v>69</v>
      </c>
      <c r="D35" s="8"/>
      <c r="E35" s="36"/>
      <c r="F35" s="37" t="s">
        <v>70</v>
      </c>
      <c r="G35" s="54" t="s">
        <v>71</v>
      </c>
      <c r="H35" s="38" t="str">
        <f>'[1]2019'!H37</f>
        <v>TAK</v>
      </c>
      <c r="I35" s="38" t="str">
        <f>'[1]2019'!J37</f>
        <v>TAK</v>
      </c>
      <c r="J35" s="38" t="s">
        <v>19</v>
      </c>
      <c r="K35" s="38"/>
      <c r="L35" s="38"/>
      <c r="M35" s="7"/>
      <c r="N35" s="55"/>
    </row>
    <row r="36" spans="2:15" x14ac:dyDescent="0.25">
      <c r="B36" s="34"/>
      <c r="C36" s="40" t="s">
        <v>24</v>
      </c>
      <c r="D36" s="41"/>
      <c r="E36" s="42"/>
      <c r="F36" s="43" t="s">
        <v>72</v>
      </c>
      <c r="G36" s="44">
        <v>1</v>
      </c>
      <c r="H36" s="38" t="str">
        <f>'[1]2019'!H38</f>
        <v>TAK</v>
      </c>
      <c r="I36" s="28"/>
      <c r="J36" s="28" t="str">
        <f>'[1]2018'!I37</f>
        <v>TAK</v>
      </c>
      <c r="K36" s="28"/>
      <c r="L36" s="32"/>
      <c r="M36" s="45"/>
      <c r="N36" s="46"/>
    </row>
    <row r="37" spans="2:15" x14ac:dyDescent="0.25">
      <c r="B37" s="72"/>
      <c r="C37" s="35" t="s">
        <v>38</v>
      </c>
      <c r="D37" s="8"/>
      <c r="E37" s="36"/>
      <c r="F37" s="37" t="s">
        <v>73</v>
      </c>
      <c r="G37" s="37">
        <v>1</v>
      </c>
      <c r="H37" s="38" t="str">
        <f>'[1]2019'!H39</f>
        <v>TAK</v>
      </c>
      <c r="I37" s="38" t="str">
        <f>'[1]2019'!J39</f>
        <v>TAK</v>
      </c>
      <c r="J37" s="38" t="str">
        <f>'[1]2018'!I38</f>
        <v>TAK</v>
      </c>
      <c r="K37" s="38"/>
      <c r="L37" s="38"/>
      <c r="M37" s="7"/>
      <c r="N37" s="55"/>
    </row>
    <row r="38" spans="2:15" x14ac:dyDescent="0.25">
      <c r="B38" s="14" t="s">
        <v>74</v>
      </c>
      <c r="C38" s="15"/>
      <c r="D38" s="16"/>
      <c r="E38" s="17"/>
      <c r="F38" s="58"/>
      <c r="G38" s="58"/>
      <c r="H38" s="38"/>
      <c r="I38" s="28"/>
      <c r="J38" s="28"/>
      <c r="K38" s="28"/>
      <c r="L38" s="32"/>
      <c r="M38" s="15"/>
      <c r="N38" s="21"/>
    </row>
    <row r="39" spans="2:15" x14ac:dyDescent="0.25">
      <c r="B39" s="34"/>
      <c r="C39" s="70" t="s">
        <v>75</v>
      </c>
      <c r="D39" s="24"/>
      <c r="E39" s="31"/>
      <c r="F39" s="61" t="s">
        <v>76</v>
      </c>
      <c r="G39" s="71" t="s">
        <v>77</v>
      </c>
      <c r="H39" s="38" t="str">
        <f>'[1]2019'!H41</f>
        <v>TAK</v>
      </c>
      <c r="I39" s="28" t="str">
        <f>'[1]2019'!J41</f>
        <v>TAK</v>
      </c>
      <c r="J39" s="28" t="str">
        <f>'[1]2018'!I40</f>
        <v>TAK</v>
      </c>
      <c r="K39" s="28"/>
      <c r="L39" s="32"/>
      <c r="M39" s="32"/>
      <c r="N39" s="33"/>
    </row>
    <row r="40" spans="2:15" x14ac:dyDescent="0.25">
      <c r="B40" s="34"/>
      <c r="C40" s="47" t="s">
        <v>78</v>
      </c>
      <c r="D40" s="48"/>
      <c r="E40" s="49"/>
      <c r="F40" s="50" t="s">
        <v>79</v>
      </c>
      <c r="G40" s="51">
        <v>2</v>
      </c>
      <c r="H40" s="38" t="str">
        <f>'[1]2019'!H42</f>
        <v>TAK</v>
      </c>
      <c r="I40" s="28" t="str">
        <f>'[1]2019'!J42</f>
        <v>TAK</v>
      </c>
      <c r="J40" s="28" t="str">
        <f>'[1]2018'!I41</f>
        <v>TAK</v>
      </c>
      <c r="K40" s="28"/>
      <c r="L40" s="32"/>
      <c r="M40" s="52"/>
      <c r="N40" s="53"/>
    </row>
    <row r="41" spans="2:15" x14ac:dyDescent="0.25">
      <c r="B41" s="34"/>
      <c r="C41" s="35" t="s">
        <v>80</v>
      </c>
      <c r="D41" s="8"/>
      <c r="E41" s="36"/>
      <c r="F41" s="37" t="s">
        <v>81</v>
      </c>
      <c r="G41" s="54" t="s">
        <v>15</v>
      </c>
      <c r="H41" s="38" t="str">
        <f>'[1]2019'!H43</f>
        <v>TAK</v>
      </c>
      <c r="I41" s="28" t="str">
        <f>'[1]2019'!J43</f>
        <v>TAK</v>
      </c>
      <c r="J41" s="38" t="str">
        <f>'[1]2018'!I42</f>
        <v>TAK</v>
      </c>
      <c r="K41" s="38"/>
      <c r="L41" s="38"/>
      <c r="M41" s="7"/>
      <c r="N41" s="55"/>
    </row>
    <row r="42" spans="2:15" x14ac:dyDescent="0.25">
      <c r="B42" s="34"/>
      <c r="C42" s="40" t="s">
        <v>20</v>
      </c>
      <c r="D42" s="41"/>
      <c r="E42" s="42"/>
      <c r="F42" s="43" t="s">
        <v>82</v>
      </c>
      <c r="G42" s="71" t="s">
        <v>83</v>
      </c>
      <c r="H42" s="38" t="str">
        <f>'[1]2019'!H44</f>
        <v>TAK</v>
      </c>
      <c r="I42" s="28" t="str">
        <f>'[1]2019'!J44</f>
        <v>TAK</v>
      </c>
      <c r="J42" s="28" t="str">
        <f>'[1]2018'!I43</f>
        <v>TAK</v>
      </c>
      <c r="K42" s="28"/>
      <c r="L42" s="32"/>
      <c r="M42" s="45"/>
      <c r="N42" s="46"/>
    </row>
    <row r="43" spans="2:15" x14ac:dyDescent="0.25">
      <c r="B43" s="34"/>
      <c r="C43" s="47" t="s">
        <v>69</v>
      </c>
      <c r="D43" s="48"/>
      <c r="E43" s="49"/>
      <c r="F43" s="50" t="s">
        <v>84</v>
      </c>
      <c r="G43" s="51">
        <v>2</v>
      </c>
      <c r="H43" s="38" t="str">
        <f>'[1]2019'!H45</f>
        <v>TAK</v>
      </c>
      <c r="I43" s="28" t="str">
        <f>'[1]2019'!J45</f>
        <v>TAK</v>
      </c>
      <c r="J43" s="28" t="s">
        <v>19</v>
      </c>
      <c r="K43" s="28"/>
      <c r="L43" s="32"/>
      <c r="M43" s="52"/>
      <c r="N43" s="53"/>
    </row>
    <row r="44" spans="2:15" x14ac:dyDescent="0.25">
      <c r="B44" s="34"/>
      <c r="C44" s="35" t="s">
        <v>54</v>
      </c>
      <c r="D44" s="8"/>
      <c r="E44" s="36"/>
      <c r="F44" s="37" t="s">
        <v>85</v>
      </c>
      <c r="G44" s="37">
        <v>2</v>
      </c>
      <c r="H44" s="38" t="str">
        <f>'[1]2019'!H46</f>
        <v>TAK</v>
      </c>
      <c r="I44" s="28" t="str">
        <f>'[1]2019'!J46</f>
        <v>TAK</v>
      </c>
      <c r="J44" s="38" t="str">
        <f>'[1]2018'!I45</f>
        <v>TAK</v>
      </c>
      <c r="K44" s="38"/>
      <c r="L44" s="38"/>
      <c r="M44" s="7"/>
      <c r="N44" s="55"/>
    </row>
    <row r="45" spans="2:15" x14ac:dyDescent="0.25">
      <c r="B45" s="34"/>
      <c r="C45" s="40" t="s">
        <v>86</v>
      </c>
      <c r="D45" s="41"/>
      <c r="E45" s="42"/>
      <c r="F45" s="43" t="s">
        <v>87</v>
      </c>
      <c r="G45" s="44">
        <v>2</v>
      </c>
      <c r="H45" s="38" t="str">
        <f>'[1]2019'!H47</f>
        <v>TAK</v>
      </c>
      <c r="I45" s="28" t="str">
        <f>'[1]2019'!J47</f>
        <v>TAK</v>
      </c>
      <c r="J45" s="28" t="s">
        <v>19</v>
      </c>
      <c r="K45" s="28"/>
      <c r="L45" s="32"/>
      <c r="M45" s="45"/>
      <c r="N45" s="46"/>
      <c r="O45" s="20"/>
    </row>
    <row r="46" spans="2:15" x14ac:dyDescent="0.25">
      <c r="B46" s="34"/>
      <c r="C46" s="35" t="s">
        <v>88</v>
      </c>
      <c r="D46" s="8"/>
      <c r="E46" s="36"/>
      <c r="F46" s="54" t="s">
        <v>89</v>
      </c>
      <c r="G46" s="54">
        <v>1</v>
      </c>
      <c r="H46" s="38" t="str">
        <f>'[1]2019'!H48</f>
        <v>TAK</v>
      </c>
      <c r="I46" s="28" t="str">
        <f>'[1]2019'!J48</f>
        <v>TAK</v>
      </c>
      <c r="J46" s="38" t="str">
        <f>'[1]2018'!I47</f>
        <v>TAK</v>
      </c>
      <c r="K46" s="38"/>
      <c r="L46" s="38"/>
      <c r="M46" s="7"/>
      <c r="N46" s="55"/>
      <c r="O46" s="20"/>
    </row>
    <row r="47" spans="2:15" x14ac:dyDescent="0.25">
      <c r="B47" s="34"/>
      <c r="C47" s="40" t="s">
        <v>90</v>
      </c>
      <c r="D47" s="41"/>
      <c r="E47" s="42"/>
      <c r="F47" s="43" t="s">
        <v>91</v>
      </c>
      <c r="G47" s="44">
        <v>1</v>
      </c>
      <c r="H47" s="38" t="str">
        <f>'[1]2019'!H49</f>
        <v>TAK</v>
      </c>
      <c r="I47" s="28"/>
      <c r="J47" s="28" t="str">
        <f>'[1]2018'!I48</f>
        <v>TAK</v>
      </c>
      <c r="K47" s="28"/>
      <c r="L47" s="32"/>
      <c r="M47" s="45"/>
      <c r="N47" s="46"/>
    </row>
    <row r="48" spans="2:15" x14ac:dyDescent="0.25">
      <c r="B48" s="6"/>
      <c r="C48" s="35" t="s">
        <v>38</v>
      </c>
      <c r="D48" s="8"/>
      <c r="E48" s="36"/>
      <c r="F48" s="37" t="s">
        <v>92</v>
      </c>
      <c r="G48" s="37">
        <v>1</v>
      </c>
      <c r="H48" s="38" t="str">
        <f>'[1]2019'!H50</f>
        <v>TAK</v>
      </c>
      <c r="I48" s="28" t="str">
        <f>'[1]2019'!J50</f>
        <v>TAK</v>
      </c>
      <c r="J48" s="38" t="str">
        <f>'[1]2018'!I49</f>
        <v>TAK</v>
      </c>
      <c r="K48" s="38"/>
      <c r="L48" s="38"/>
      <c r="M48" s="7"/>
      <c r="N48" s="55"/>
    </row>
    <row r="49" spans="2:14" x14ac:dyDescent="0.25">
      <c r="B49" s="14" t="s">
        <v>93</v>
      </c>
      <c r="C49" s="15"/>
      <c r="D49" s="16"/>
      <c r="E49" s="17"/>
      <c r="F49" s="58"/>
      <c r="G49" s="58"/>
      <c r="H49" s="38"/>
      <c r="I49" s="28"/>
      <c r="J49" s="28"/>
      <c r="K49" s="28"/>
      <c r="L49" s="32"/>
      <c r="M49" s="15"/>
      <c r="N49" s="21"/>
    </row>
    <row r="50" spans="2:14" x14ac:dyDescent="0.25">
      <c r="B50" s="34"/>
      <c r="C50" s="70" t="s">
        <v>94</v>
      </c>
      <c r="D50" s="24"/>
      <c r="E50" s="31"/>
      <c r="F50" s="61" t="s">
        <v>95</v>
      </c>
      <c r="G50" s="71" t="s">
        <v>83</v>
      </c>
      <c r="H50" s="38" t="str">
        <f>'[1]2019'!H52</f>
        <v>TAK</v>
      </c>
      <c r="I50" s="28" t="str">
        <f>'[1]2019'!J52</f>
        <v>TAK</v>
      </c>
      <c r="J50" s="28" t="str">
        <f>'[1]2018'!I51</f>
        <v>TAK</v>
      </c>
      <c r="K50" s="28"/>
      <c r="L50" s="32"/>
      <c r="M50" s="32"/>
      <c r="N50" s="33"/>
    </row>
    <row r="51" spans="2:14" x14ac:dyDescent="0.25">
      <c r="B51" s="34"/>
      <c r="C51" s="47" t="s">
        <v>54</v>
      </c>
      <c r="D51" s="48"/>
      <c r="E51" s="49"/>
      <c r="F51" s="50" t="s">
        <v>96</v>
      </c>
      <c r="G51" s="74" t="s">
        <v>97</v>
      </c>
      <c r="H51" s="38" t="str">
        <f>'[1]2019'!H52</f>
        <v>TAK</v>
      </c>
      <c r="I51" s="28" t="str">
        <f>'[1]2019'!J53</f>
        <v>TAK</v>
      </c>
      <c r="J51" s="28" t="s">
        <v>19</v>
      </c>
      <c r="K51" s="28"/>
      <c r="L51" s="32"/>
      <c r="M51" s="52"/>
      <c r="N51" s="53"/>
    </row>
    <row r="52" spans="2:14" x14ac:dyDescent="0.25">
      <c r="B52" s="6"/>
      <c r="C52" s="35" t="s">
        <v>24</v>
      </c>
      <c r="D52" s="8"/>
      <c r="E52" s="36"/>
      <c r="F52" s="37" t="s">
        <v>98</v>
      </c>
      <c r="G52" s="37">
        <v>1</v>
      </c>
      <c r="H52" s="38" t="str">
        <f>'[1]2019'!H53</f>
        <v>TAK</v>
      </c>
      <c r="I52" s="38"/>
      <c r="J52" s="38" t="str">
        <f>'[1]2018'!I53</f>
        <v>TAK</v>
      </c>
      <c r="K52" s="38"/>
      <c r="L52" s="38"/>
      <c r="M52" s="7"/>
      <c r="N52" s="55"/>
    </row>
    <row r="53" spans="2:14" x14ac:dyDescent="0.25">
      <c r="B53" s="14" t="s">
        <v>99</v>
      </c>
      <c r="C53" s="15"/>
      <c r="D53" s="16"/>
      <c r="E53" s="17"/>
      <c r="F53" s="58"/>
      <c r="G53" s="58"/>
      <c r="H53" s="38"/>
      <c r="I53" s="28"/>
      <c r="J53" s="28"/>
      <c r="K53" s="28"/>
      <c r="L53" s="32"/>
      <c r="M53" s="15"/>
      <c r="N53" s="21"/>
    </row>
    <row r="54" spans="2:14" x14ac:dyDescent="0.25">
      <c r="B54" s="34"/>
      <c r="C54" s="70" t="s">
        <v>94</v>
      </c>
      <c r="D54" s="24"/>
      <c r="E54" s="31"/>
      <c r="F54" s="61" t="s">
        <v>100</v>
      </c>
      <c r="G54" s="71" t="s">
        <v>101</v>
      </c>
      <c r="H54" s="38" t="str">
        <f>'[1]2019'!H56</f>
        <v>TAK</v>
      </c>
      <c r="I54" s="28" t="str">
        <f>'[1]2019'!J56</f>
        <v>TAK</v>
      </c>
      <c r="J54" s="28" t="str">
        <f>'[1]2018'!I55</f>
        <v>TAK</v>
      </c>
      <c r="K54" s="28"/>
      <c r="L54" s="32"/>
      <c r="M54" s="32"/>
      <c r="N54" s="33"/>
    </row>
    <row r="55" spans="2:14" x14ac:dyDescent="0.25">
      <c r="B55" s="34"/>
      <c r="C55" s="35" t="s">
        <v>102</v>
      </c>
      <c r="D55" s="8"/>
      <c r="E55" s="36"/>
      <c r="F55" s="37" t="s">
        <v>103</v>
      </c>
      <c r="G55" s="37">
        <v>1</v>
      </c>
      <c r="H55" s="38" t="str">
        <f>'[1]2019'!H57</f>
        <v>TAK</v>
      </c>
      <c r="I55" s="28"/>
      <c r="J55" s="38" t="str">
        <f>'[1]2018'!I56</f>
        <v>TAK</v>
      </c>
      <c r="K55" s="38"/>
      <c r="L55" s="38"/>
      <c r="M55" s="7"/>
      <c r="N55" s="55"/>
    </row>
    <row r="56" spans="2:14" ht="1.1499999999999999" customHeight="1" x14ac:dyDescent="0.25">
      <c r="B56" s="34"/>
      <c r="C56" s="35" t="s">
        <v>102</v>
      </c>
      <c r="D56" s="8" t="s">
        <v>104</v>
      </c>
      <c r="E56" s="57"/>
      <c r="F56" s="71" t="s">
        <v>105</v>
      </c>
      <c r="G56" s="71">
        <v>1</v>
      </c>
      <c r="H56" s="38"/>
      <c r="I56" s="28"/>
      <c r="J56" s="75"/>
      <c r="K56" s="75"/>
      <c r="L56" s="15"/>
      <c r="M56" s="15"/>
      <c r="N56" s="21"/>
    </row>
    <row r="57" spans="2:14" x14ac:dyDescent="0.25">
      <c r="B57" s="34"/>
      <c r="C57" s="40" t="s">
        <v>41</v>
      </c>
      <c r="D57" s="41"/>
      <c r="E57" s="42"/>
      <c r="F57" s="43" t="s">
        <v>106</v>
      </c>
      <c r="G57" s="44">
        <v>2</v>
      </c>
      <c r="H57" s="38" t="str">
        <f>'[1]2019'!H59</f>
        <v>TAK</v>
      </c>
      <c r="I57" s="28" t="str">
        <f>'[1]2019'!J59</f>
        <v>TAK</v>
      </c>
      <c r="J57" s="28" t="str">
        <f>'[1]2018'!I57</f>
        <v>TAK</v>
      </c>
      <c r="K57" s="28"/>
      <c r="L57" s="32"/>
      <c r="M57" s="45"/>
      <c r="N57" s="46"/>
    </row>
    <row r="58" spans="2:14" x14ac:dyDescent="0.25">
      <c r="B58" s="6"/>
      <c r="C58" s="35" t="s">
        <v>54</v>
      </c>
      <c r="D58" s="8"/>
      <c r="E58" s="36"/>
      <c r="F58" s="37" t="s">
        <v>107</v>
      </c>
      <c r="G58" s="37">
        <v>2</v>
      </c>
      <c r="H58" s="38" t="str">
        <f>'[1]2019'!H60</f>
        <v>TAK</v>
      </c>
      <c r="I58" s="28" t="str">
        <f>'[1]2019'!J60</f>
        <v>TAK</v>
      </c>
      <c r="J58" s="38" t="str">
        <f>'[1]2018'!I58</f>
        <v>TAK</v>
      </c>
      <c r="K58" s="38"/>
      <c r="L58" s="38"/>
      <c r="M58" s="7"/>
      <c r="N58" s="55"/>
    </row>
    <row r="59" spans="2:14" x14ac:dyDescent="0.25">
      <c r="B59" s="14" t="s">
        <v>108</v>
      </c>
      <c r="C59" s="15"/>
      <c r="D59" s="16"/>
      <c r="E59" s="17"/>
      <c r="F59" s="58"/>
      <c r="G59" s="58"/>
      <c r="H59" s="38"/>
      <c r="I59" s="28"/>
      <c r="J59" s="28"/>
      <c r="K59" s="28"/>
      <c r="L59" s="32"/>
      <c r="M59" s="15"/>
      <c r="N59" s="21"/>
    </row>
    <row r="60" spans="2:14" x14ac:dyDescent="0.25">
      <c r="B60" s="14"/>
      <c r="C60" s="70" t="s">
        <v>94</v>
      </c>
      <c r="D60" s="24"/>
      <c r="E60" s="76"/>
      <c r="F60" s="77" t="s">
        <v>109</v>
      </c>
      <c r="G60" s="58" t="s">
        <v>110</v>
      </c>
      <c r="H60" s="38" t="str">
        <f>'[1]2019'!H62</f>
        <v>TAK</v>
      </c>
      <c r="I60" s="28" t="str">
        <f>'[1]2019'!J62</f>
        <v>TAK</v>
      </c>
      <c r="J60" s="28" t="str">
        <f>'[1]2018'!I60</f>
        <v>TAK</v>
      </c>
      <c r="K60" s="28"/>
      <c r="L60" s="32"/>
      <c r="M60" s="32"/>
      <c r="N60" s="33"/>
    </row>
    <row r="61" spans="2:14" x14ac:dyDescent="0.25">
      <c r="B61" s="34"/>
      <c r="C61" s="47" t="s">
        <v>41</v>
      </c>
      <c r="D61" s="48"/>
      <c r="E61" s="49"/>
      <c r="F61" s="50" t="s">
        <v>111</v>
      </c>
      <c r="G61" s="51">
        <v>1</v>
      </c>
      <c r="H61" s="38" t="str">
        <f>'[1]2019'!H63</f>
        <v>TAK</v>
      </c>
      <c r="I61" s="28" t="str">
        <f>'[1]2019'!J63</f>
        <v>TAK</v>
      </c>
      <c r="J61" s="28" t="str">
        <f>'[1]2018'!I61</f>
        <v>TAK</v>
      </c>
      <c r="K61" s="28"/>
      <c r="L61" s="32"/>
      <c r="M61" s="52"/>
      <c r="N61" s="53"/>
    </row>
    <row r="62" spans="2:14" x14ac:dyDescent="0.25">
      <c r="B62" s="6"/>
      <c r="C62" s="35" t="s">
        <v>54</v>
      </c>
      <c r="D62" s="8"/>
      <c r="E62" s="36"/>
      <c r="F62" s="37" t="s">
        <v>112</v>
      </c>
      <c r="G62" s="37">
        <v>1</v>
      </c>
      <c r="H62" s="38" t="str">
        <f>'[1]2019'!H64</f>
        <v>TAK</v>
      </c>
      <c r="I62" s="38"/>
      <c r="J62" s="38" t="str">
        <f>'[1]2018'!I62</f>
        <v>TAK</v>
      </c>
      <c r="K62" s="38"/>
      <c r="L62" s="38"/>
      <c r="M62" s="7"/>
      <c r="N62" s="55"/>
    </row>
    <row r="63" spans="2:14" x14ac:dyDescent="0.25">
      <c r="B63" s="34"/>
      <c r="C63" s="15"/>
      <c r="D63" s="78"/>
      <c r="E63" s="17"/>
      <c r="F63" s="18"/>
      <c r="G63" s="18"/>
      <c r="H63" s="15"/>
      <c r="I63" s="15"/>
      <c r="J63" s="15"/>
      <c r="K63" s="15"/>
      <c r="L63" s="15"/>
      <c r="M63" s="15"/>
      <c r="N63" s="21"/>
    </row>
    <row r="64" spans="2:14" x14ac:dyDescent="0.25">
      <c r="B64" s="34"/>
      <c r="C64" s="15"/>
      <c r="D64" s="79" t="s">
        <v>113</v>
      </c>
      <c r="E64" s="17"/>
      <c r="F64" s="18"/>
      <c r="G64" s="18"/>
      <c r="H64" s="15">
        <f>COUNTA(H7:H62)</f>
        <v>46</v>
      </c>
      <c r="I64" s="15">
        <f>COUNTA(I7:I62)</f>
        <v>35</v>
      </c>
      <c r="J64" s="15">
        <f>COUNTA(J7:J62)</f>
        <v>45</v>
      </c>
      <c r="K64" s="15">
        <f>COUNTA(K7:K62)</f>
        <v>1</v>
      </c>
      <c r="L64" s="15"/>
      <c r="M64" s="15"/>
      <c r="N64" s="21"/>
    </row>
    <row r="65" spans="2:14" x14ac:dyDescent="0.25">
      <c r="B65" s="34"/>
      <c r="C65" s="15"/>
      <c r="D65" s="16" t="s">
        <v>114</v>
      </c>
      <c r="E65" s="20"/>
      <c r="F65" s="18"/>
      <c r="G65" s="18"/>
      <c r="H65" s="15"/>
      <c r="I65" s="15"/>
      <c r="J65" s="15"/>
      <c r="K65" s="15"/>
      <c r="L65" s="15"/>
      <c r="M65" s="15"/>
      <c r="N65" s="21"/>
    </row>
    <row r="66" spans="2:14" ht="17.25" thickBot="1" x14ac:dyDescent="0.3">
      <c r="B66" s="80"/>
      <c r="C66" s="81"/>
      <c r="D66" s="82"/>
      <c r="E66" s="83"/>
      <c r="F66" s="84"/>
      <c r="G66" s="84"/>
      <c r="H66" s="81"/>
      <c r="I66" s="81"/>
      <c r="J66" s="81"/>
      <c r="K66" s="81"/>
      <c r="L66" s="81"/>
      <c r="M66" s="81"/>
      <c r="N66" s="85"/>
    </row>
  </sheetData>
  <mergeCells count="2">
    <mergeCell ref="B2:L2"/>
    <mergeCell ref="L4:N4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michalskit</dc:creator>
  <cp:lastModifiedBy>dziedzice</cp:lastModifiedBy>
  <dcterms:created xsi:type="dcterms:W3CDTF">2020-09-10T08:15:59Z</dcterms:created>
  <dcterms:modified xsi:type="dcterms:W3CDTF">2020-09-10T08:41:53Z</dcterms:modified>
</cp:coreProperties>
</file>