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3A8A37CF-9F40-423B-915F-9CC375107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krowce" sheetId="1" r:id="rId1"/>
  </sheets>
  <definedNames>
    <definedName name="_xlnm.Print_Area" localSheetId="0">pokrowce!$A$1:$J$83</definedName>
  </definedNames>
  <calcPr calcId="181029"/>
</workbook>
</file>

<file path=xl/calcChain.xml><?xml version="1.0" encoding="utf-8"?>
<calcChain xmlns="http://schemas.openxmlformats.org/spreadsheetml/2006/main">
  <c r="J61" i="1" l="1"/>
  <c r="J62" i="1"/>
  <c r="J63" i="1"/>
  <c r="J64" i="1"/>
  <c r="J65" i="1"/>
  <c r="J66" i="1"/>
  <c r="J67" i="1"/>
  <c r="J68" i="1"/>
  <c r="J59" i="1"/>
  <c r="J57" i="1"/>
  <c r="J21" i="1"/>
  <c r="J22" i="1"/>
  <c r="J23" i="1"/>
  <c r="J24" i="1"/>
  <c r="J25" i="1"/>
  <c r="J26" i="1"/>
  <c r="J27" i="1"/>
  <c r="J28" i="1"/>
  <c r="J29" i="1"/>
  <c r="J30" i="1"/>
  <c r="J31" i="1"/>
  <c r="J32" i="1"/>
  <c r="J17" i="1"/>
  <c r="J18" i="1"/>
  <c r="J19" i="1"/>
  <c r="J20" i="1"/>
  <c r="J9" i="1" l="1"/>
  <c r="J60" i="1"/>
  <c r="J56" i="1"/>
  <c r="J55" i="1"/>
  <c r="J54" i="1"/>
  <c r="J53" i="1"/>
  <c r="J51" i="1"/>
  <c r="J52" i="1"/>
  <c r="J50" i="1"/>
  <c r="J49" i="1"/>
  <c r="J48" i="1"/>
  <c r="J46" i="1"/>
  <c r="J45" i="1"/>
  <c r="J43" i="1"/>
  <c r="J42" i="1"/>
  <c r="J41" i="1"/>
  <c r="J40" i="1"/>
  <c r="J44" i="1"/>
  <c r="J38" i="1"/>
  <c r="J36" i="1"/>
  <c r="J35" i="1"/>
  <c r="J37" i="1"/>
  <c r="J34" i="1"/>
  <c r="J33" i="1"/>
  <c r="J16" i="1"/>
  <c r="J15" i="1"/>
  <c r="J14" i="1"/>
  <c r="J13" i="1"/>
  <c r="J12" i="1"/>
  <c r="J11" i="1"/>
  <c r="J10" i="1"/>
  <c r="J7" i="1"/>
  <c r="J8" i="1"/>
  <c r="A7" i="1"/>
  <c r="J6" i="1"/>
  <c r="J69" i="1" l="1"/>
  <c r="A8" i="1"/>
  <c r="A9" i="1" s="1"/>
  <c r="A10" i="1" s="1"/>
  <c r="A11" i="1" s="1"/>
  <c r="A12" i="1" s="1"/>
  <c r="A13" i="1" s="1"/>
  <c r="A14" i="1" s="1"/>
  <c r="A15" i="1" s="1"/>
  <c r="A16" i="1" s="1"/>
  <c r="J71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<sst xmlns="http://schemas.openxmlformats.org/spreadsheetml/2006/main" count="303" uniqueCount="92">
  <si>
    <t>Wykaz</t>
  </si>
  <si>
    <t>Lp.</t>
  </si>
  <si>
    <t>Marka</t>
  </si>
  <si>
    <t>roczniki</t>
  </si>
  <si>
    <t>j.m.</t>
  </si>
  <si>
    <t>ilość</t>
  </si>
  <si>
    <t>rząd foteli</t>
  </si>
  <si>
    <t>fotel wyposażony w poduszki powietrzne</t>
  </si>
  <si>
    <t>Producent / marka</t>
  </si>
  <si>
    <t>Pojazdy osobowe</t>
  </si>
  <si>
    <t>kpl.</t>
  </si>
  <si>
    <t>I</t>
  </si>
  <si>
    <t>*</t>
  </si>
  <si>
    <t>Citroen Berlingo</t>
  </si>
  <si>
    <t>-</t>
  </si>
  <si>
    <t>Chevrolet Cruze</t>
  </si>
  <si>
    <t>Fiat Bravo</t>
  </si>
  <si>
    <t>2008-2009</t>
  </si>
  <si>
    <t>2002-2003</t>
  </si>
  <si>
    <t>II</t>
  </si>
  <si>
    <t>Ford Focus</t>
  </si>
  <si>
    <t>2003-2009</t>
  </si>
  <si>
    <t>Ford Mondeo</t>
  </si>
  <si>
    <t>2006-2009</t>
  </si>
  <si>
    <t>Hyundai i 20</t>
  </si>
  <si>
    <t>Hyundai i 30</t>
  </si>
  <si>
    <t>2011-2014</t>
  </si>
  <si>
    <t>Kia Cee'd</t>
  </si>
  <si>
    <t>2007-2014</t>
  </si>
  <si>
    <t>Kia Venga</t>
  </si>
  <si>
    <t>Opel Astra</t>
  </si>
  <si>
    <t>2002-2005</t>
  </si>
  <si>
    <t>2008-2014</t>
  </si>
  <si>
    <t>Opel Insignia</t>
  </si>
  <si>
    <t>Opel Vectra</t>
  </si>
  <si>
    <t>2003-2007</t>
  </si>
  <si>
    <t>Peugeot Partner</t>
  </si>
  <si>
    <t>2000-2008</t>
  </si>
  <si>
    <t>Skoda Fabia</t>
  </si>
  <si>
    <t>2002-2008</t>
  </si>
  <si>
    <t>Skoda Octavia</t>
  </si>
  <si>
    <t>Skoda Rapid</t>
  </si>
  <si>
    <t>Skoda Yeti</t>
  </si>
  <si>
    <t>Skoda Superb</t>
  </si>
  <si>
    <t>2003-2013</t>
  </si>
  <si>
    <t>uniwersalny</t>
  </si>
  <si>
    <t>Pojazdy osobowo-terenowe</t>
  </si>
  <si>
    <t>Land Rover Freelander</t>
  </si>
  <si>
    <t>Kia Sorento</t>
  </si>
  <si>
    <t>2007-2009</t>
  </si>
  <si>
    <t>Kia Sportage</t>
  </si>
  <si>
    <t>Mitsubishi L-200</t>
  </si>
  <si>
    <t>2009-2014</t>
  </si>
  <si>
    <t>Nissan Pathfinder</t>
  </si>
  <si>
    <t>Furgony</t>
  </si>
  <si>
    <t>Fiat Ducato</t>
  </si>
  <si>
    <t>2006-2010</t>
  </si>
  <si>
    <t>Ford Transit</t>
  </si>
  <si>
    <t>2000-2010</t>
  </si>
  <si>
    <t>Mercedes Sprinter</t>
  </si>
  <si>
    <t>Opel Vivaro (1+kanapa)</t>
  </si>
  <si>
    <t>2005-2009</t>
  </si>
  <si>
    <t>Opel Vivaro</t>
  </si>
  <si>
    <t>Peugeot Boxer</t>
  </si>
  <si>
    <t>2005-2011</t>
  </si>
  <si>
    <t>Renault Master</t>
  </si>
  <si>
    <t>2000-2013</t>
  </si>
  <si>
    <t>Renault Trafic (1+1)</t>
  </si>
  <si>
    <t>VW T-4</t>
  </si>
  <si>
    <t>2001-2002</t>
  </si>
  <si>
    <t xml:space="preserve"> Wartość całkowita brutto</t>
  </si>
  <si>
    <t>Przedni</t>
  </si>
  <si>
    <t>Tylny (drugi)</t>
  </si>
  <si>
    <t>* wymagany certyfikat bezpieczeństwa współpracy z poduszkami powietrznymi foteli samochodowych</t>
  </si>
  <si>
    <t>Hyundai I20</t>
  </si>
  <si>
    <t>Opel Corsa 1,2</t>
  </si>
  <si>
    <t>Opel Insignia 2,0</t>
  </si>
  <si>
    <t>Skoda Yeti 1,4</t>
  </si>
  <si>
    <t>Pokrowce z materiału do łatwego czyszczenia (np. skaj)</t>
  </si>
  <si>
    <t xml:space="preserve"> Wartość całkowita netto</t>
  </si>
  <si>
    <t>do zamówienia na dostawę pokrowców na fotele do samochodów służbowych na potrzeby Komendy Wojewódzkiej Policji w Lublinie</t>
  </si>
  <si>
    <t>2007-2016</t>
  </si>
  <si>
    <t>2014-16</t>
  </si>
  <si>
    <t>VW T-6</t>
  </si>
  <si>
    <t>cena jednostkowa netto</t>
  </si>
  <si>
    <t>wartość netto</t>
  </si>
  <si>
    <t>BMW 330</t>
  </si>
  <si>
    <t>Stawka podatku VAT</t>
  </si>
  <si>
    <t>2018 -</t>
  </si>
  <si>
    <t xml:space="preserve">Kia Ceed </t>
  </si>
  <si>
    <t>Hyundai I30</t>
  </si>
  <si>
    <t>Kia 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</si>
</sst>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1" fillId="0" borderId="1" xfId="1" applyFont="1" applyFill="1" applyBorder="1"/>
    <xf numFmtId="0" fontId="2" fillId="0" borderId="1" xfId="0" applyFont="1" applyFill="1" applyBorder="1" applyAlignment="1">
      <alignment vertical="center"/>
    </xf>
    <xf numFmtId="44" fontId="4" fillId="0" borderId="1" xfId="1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1" fillId="0" borderId="1" xfId="1" applyFont="1" applyBorder="1"/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9" fontId="4" fillId="0" borderId="1" xfId="1" applyNumberFormat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view="pageBreakPreview" topLeftCell="A43" zoomScale="90" zoomScaleSheetLayoutView="90" workbookViewId="0">
      <selection activeCell="P23" sqref="P23"/>
    </sheetView>
  </sheetViews>
  <sheetFormatPr defaultRowHeight="15" x14ac:dyDescent="0.25"/>
  <cols>
    <col min="1" max="1" width="6.5703125" customWidth="1"/>
    <col min="2" max="2" width="23.140625" customWidth="1"/>
    <col min="3" max="3" width="13.5703125" customWidth="1"/>
    <col min="5" max="6" width="5.85546875" customWidth="1"/>
    <col min="7" max="7" width="10.5703125" customWidth="1"/>
    <col min="8" max="8" width="15.140625" customWidth="1"/>
    <col min="9" max="9" width="12.28515625" customWidth="1"/>
    <col min="10" max="10" width="14" customWidth="1"/>
  </cols>
  <sheetData>
    <row r="1" spans="1:10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9.25" customHeight="1" x14ac:dyDescent="0.25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20" t="s">
        <v>1</v>
      </c>
      <c r="B3" s="21" t="s">
        <v>2</v>
      </c>
      <c r="C3" s="22" t="s">
        <v>3</v>
      </c>
      <c r="D3" s="22" t="s">
        <v>4</v>
      </c>
      <c r="E3" s="22" t="s">
        <v>5</v>
      </c>
      <c r="F3" s="30" t="s">
        <v>6</v>
      </c>
      <c r="G3" s="24" t="s">
        <v>7</v>
      </c>
      <c r="H3" s="24" t="s">
        <v>8</v>
      </c>
      <c r="I3" s="31" t="s">
        <v>84</v>
      </c>
      <c r="J3" s="26" t="s">
        <v>85</v>
      </c>
    </row>
    <row r="4" spans="1:10" ht="30.75" customHeight="1" x14ac:dyDescent="0.25">
      <c r="A4" s="20"/>
      <c r="B4" s="21"/>
      <c r="C4" s="23"/>
      <c r="D4" s="23"/>
      <c r="E4" s="23"/>
      <c r="F4" s="23"/>
      <c r="G4" s="25"/>
      <c r="H4" s="25"/>
      <c r="I4" s="32"/>
      <c r="J4" s="27"/>
    </row>
    <row r="5" spans="1:10" x14ac:dyDescent="0.25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1">
        <v>1</v>
      </c>
      <c r="B6" s="17" t="s">
        <v>86</v>
      </c>
      <c r="C6" s="18">
        <v>2017</v>
      </c>
      <c r="D6" s="2" t="s">
        <v>10</v>
      </c>
      <c r="E6" s="2">
        <v>2</v>
      </c>
      <c r="F6" s="2" t="s">
        <v>11</v>
      </c>
      <c r="G6" s="2" t="s">
        <v>12</v>
      </c>
      <c r="H6" s="3"/>
      <c r="I6" s="4"/>
      <c r="J6" s="4">
        <f t="shared" ref="J6:J37" si="0">E6*I6</f>
        <v>0</v>
      </c>
    </row>
    <row r="7" spans="1:10" x14ac:dyDescent="0.25">
      <c r="A7" s="1">
        <f>A6+1</f>
        <v>2</v>
      </c>
      <c r="B7" s="5" t="s">
        <v>15</v>
      </c>
      <c r="C7" s="2">
        <v>2013</v>
      </c>
      <c r="D7" s="2" t="s">
        <v>10</v>
      </c>
      <c r="E7" s="2">
        <v>1</v>
      </c>
      <c r="F7" s="2" t="s">
        <v>11</v>
      </c>
      <c r="G7" s="2" t="s">
        <v>12</v>
      </c>
      <c r="H7" s="3"/>
      <c r="I7" s="4"/>
      <c r="J7" s="4">
        <f t="shared" si="0"/>
        <v>0</v>
      </c>
    </row>
    <row r="8" spans="1:10" x14ac:dyDescent="0.25">
      <c r="A8" s="1">
        <f t="shared" ref="A8:A15" si="1">A7+1</f>
        <v>3</v>
      </c>
      <c r="B8" s="5" t="s">
        <v>13</v>
      </c>
      <c r="C8" s="2">
        <v>1999.2005999999999</v>
      </c>
      <c r="D8" s="2" t="s">
        <v>10</v>
      </c>
      <c r="E8" s="2">
        <v>1</v>
      </c>
      <c r="F8" s="2" t="s">
        <v>11</v>
      </c>
      <c r="G8" s="2" t="s">
        <v>14</v>
      </c>
      <c r="H8" s="3"/>
      <c r="I8" s="4"/>
      <c r="J8" s="4">
        <f t="shared" si="0"/>
        <v>0</v>
      </c>
    </row>
    <row r="9" spans="1:10" x14ac:dyDescent="0.25">
      <c r="A9" s="1">
        <f t="shared" si="1"/>
        <v>4</v>
      </c>
      <c r="B9" s="5" t="s">
        <v>13</v>
      </c>
      <c r="C9" s="2">
        <v>2016</v>
      </c>
      <c r="D9" s="2" t="s">
        <v>10</v>
      </c>
      <c r="E9" s="2">
        <v>1</v>
      </c>
      <c r="F9" s="2" t="s">
        <v>11</v>
      </c>
      <c r="G9" s="2" t="s">
        <v>12</v>
      </c>
      <c r="H9" s="3"/>
      <c r="I9" s="4"/>
      <c r="J9" s="4">
        <f t="shared" si="0"/>
        <v>0</v>
      </c>
    </row>
    <row r="10" spans="1:10" x14ac:dyDescent="0.25">
      <c r="A10" s="1">
        <f t="shared" si="1"/>
        <v>5</v>
      </c>
      <c r="B10" s="5" t="s">
        <v>16</v>
      </c>
      <c r="C10" s="2" t="s">
        <v>17</v>
      </c>
      <c r="D10" s="2" t="s">
        <v>10</v>
      </c>
      <c r="E10" s="2">
        <v>40</v>
      </c>
      <c r="F10" s="2" t="s">
        <v>11</v>
      </c>
      <c r="G10" s="2" t="s">
        <v>12</v>
      </c>
      <c r="H10" s="3"/>
      <c r="I10" s="4"/>
      <c r="J10" s="4">
        <f t="shared" si="0"/>
        <v>0</v>
      </c>
    </row>
    <row r="11" spans="1:10" x14ac:dyDescent="0.25">
      <c r="A11" s="1">
        <f t="shared" si="1"/>
        <v>6</v>
      </c>
      <c r="B11" s="5" t="s">
        <v>20</v>
      </c>
      <c r="C11" s="2" t="s">
        <v>21</v>
      </c>
      <c r="D11" s="2" t="s">
        <v>10</v>
      </c>
      <c r="E11" s="2">
        <v>1</v>
      </c>
      <c r="F11" s="2" t="s">
        <v>11</v>
      </c>
      <c r="G11" s="2" t="s">
        <v>12</v>
      </c>
      <c r="H11" s="3"/>
      <c r="I11" s="4"/>
      <c r="J11" s="4">
        <f t="shared" si="0"/>
        <v>0</v>
      </c>
    </row>
    <row r="12" spans="1:10" x14ac:dyDescent="0.25">
      <c r="A12" s="1">
        <f t="shared" si="1"/>
        <v>7</v>
      </c>
      <c r="B12" s="5" t="s">
        <v>22</v>
      </c>
      <c r="C12" s="2" t="s">
        <v>23</v>
      </c>
      <c r="D12" s="2" t="s">
        <v>10</v>
      </c>
      <c r="E12" s="2">
        <v>5</v>
      </c>
      <c r="F12" s="2" t="s">
        <v>11</v>
      </c>
      <c r="G12" s="2" t="s">
        <v>12</v>
      </c>
      <c r="H12" s="3"/>
      <c r="I12" s="4"/>
      <c r="J12" s="4">
        <f t="shared" si="0"/>
        <v>0</v>
      </c>
    </row>
    <row r="13" spans="1:10" x14ac:dyDescent="0.25">
      <c r="A13" s="1">
        <f t="shared" si="1"/>
        <v>8</v>
      </c>
      <c r="B13" s="5" t="s">
        <v>24</v>
      </c>
      <c r="C13" s="2">
        <v>2014</v>
      </c>
      <c r="D13" s="2" t="s">
        <v>10</v>
      </c>
      <c r="E13" s="2">
        <v>1</v>
      </c>
      <c r="F13" s="2" t="s">
        <v>11</v>
      </c>
      <c r="G13" s="2" t="s">
        <v>12</v>
      </c>
      <c r="H13" s="3"/>
      <c r="I13" s="4"/>
      <c r="J13" s="4">
        <f t="shared" si="0"/>
        <v>0</v>
      </c>
    </row>
    <row r="14" spans="1:10" x14ac:dyDescent="0.25">
      <c r="A14" s="1">
        <f t="shared" si="1"/>
        <v>9</v>
      </c>
      <c r="B14" s="5" t="s">
        <v>24</v>
      </c>
      <c r="C14" s="2">
        <v>2014</v>
      </c>
      <c r="D14" s="2" t="s">
        <v>10</v>
      </c>
      <c r="E14" s="2">
        <v>1</v>
      </c>
      <c r="F14" s="2" t="s">
        <v>19</v>
      </c>
      <c r="G14" s="2" t="s">
        <v>14</v>
      </c>
      <c r="H14" s="3"/>
      <c r="I14" s="4"/>
      <c r="J14" s="4">
        <f t="shared" si="0"/>
        <v>0</v>
      </c>
    </row>
    <row r="15" spans="1:10" x14ac:dyDescent="0.25">
      <c r="A15" s="1">
        <f t="shared" si="1"/>
        <v>10</v>
      </c>
      <c r="B15" s="5" t="s">
        <v>25</v>
      </c>
      <c r="C15" s="2" t="s">
        <v>26</v>
      </c>
      <c r="D15" s="2" t="s">
        <v>10</v>
      </c>
      <c r="E15" s="2">
        <v>10</v>
      </c>
      <c r="F15" s="2" t="s">
        <v>11</v>
      </c>
      <c r="G15" s="2" t="s">
        <v>12</v>
      </c>
      <c r="H15" s="3"/>
      <c r="I15" s="4"/>
      <c r="J15" s="4">
        <f t="shared" si="0"/>
        <v>0</v>
      </c>
    </row>
    <row r="16" spans="1:10" x14ac:dyDescent="0.25">
      <c r="A16" s="1">
        <f t="shared" ref="A16:A38" si="2">A15+1</f>
        <v>11</v>
      </c>
      <c r="B16" s="5" t="s">
        <v>25</v>
      </c>
      <c r="C16" s="2" t="s">
        <v>26</v>
      </c>
      <c r="D16" s="2" t="s">
        <v>10</v>
      </c>
      <c r="E16" s="2">
        <v>1</v>
      </c>
      <c r="F16" s="2" t="s">
        <v>19</v>
      </c>
      <c r="G16" s="2" t="s">
        <v>14</v>
      </c>
      <c r="H16" s="3"/>
      <c r="I16" s="4"/>
      <c r="J16" s="4">
        <f t="shared" si="0"/>
        <v>0</v>
      </c>
    </row>
    <row r="17" spans="1:10" x14ac:dyDescent="0.25">
      <c r="A17" s="1">
        <f t="shared" si="2"/>
        <v>12</v>
      </c>
      <c r="B17" s="5" t="s">
        <v>25</v>
      </c>
      <c r="C17" s="2" t="s">
        <v>88</v>
      </c>
      <c r="D17" s="2" t="s">
        <v>10</v>
      </c>
      <c r="E17" s="2">
        <v>5</v>
      </c>
      <c r="F17" s="2" t="s">
        <v>11</v>
      </c>
      <c r="G17" s="2" t="s">
        <v>12</v>
      </c>
      <c r="H17" s="3"/>
      <c r="I17" s="4"/>
      <c r="J17" s="4">
        <f t="shared" si="0"/>
        <v>0</v>
      </c>
    </row>
    <row r="18" spans="1:10" x14ac:dyDescent="0.25">
      <c r="A18" s="1">
        <f t="shared" si="2"/>
        <v>13</v>
      </c>
      <c r="B18" s="5" t="s">
        <v>25</v>
      </c>
      <c r="C18" s="2" t="s">
        <v>88</v>
      </c>
      <c r="D18" s="2" t="s">
        <v>10</v>
      </c>
      <c r="E18" s="2">
        <v>5</v>
      </c>
      <c r="F18" s="2" t="s">
        <v>19</v>
      </c>
      <c r="G18" s="2" t="s">
        <v>14</v>
      </c>
      <c r="H18" s="3"/>
      <c r="I18" s="4"/>
      <c r="J18" s="4">
        <f t="shared" si="0"/>
        <v>0</v>
      </c>
    </row>
    <row r="19" spans="1:10" x14ac:dyDescent="0.25">
      <c r="A19" s="1">
        <f t="shared" si="2"/>
        <v>14</v>
      </c>
      <c r="B19" s="5" t="s">
        <v>27</v>
      </c>
      <c r="C19" s="2" t="s">
        <v>81</v>
      </c>
      <c r="D19" s="2" t="s">
        <v>10</v>
      </c>
      <c r="E19" s="2">
        <v>20</v>
      </c>
      <c r="F19" s="2" t="s">
        <v>11</v>
      </c>
      <c r="G19" s="2" t="s">
        <v>12</v>
      </c>
      <c r="H19" s="3"/>
      <c r="I19" s="4"/>
      <c r="J19" s="4">
        <f t="shared" si="0"/>
        <v>0</v>
      </c>
    </row>
    <row r="20" spans="1:10" x14ac:dyDescent="0.25">
      <c r="A20" s="1">
        <f t="shared" si="2"/>
        <v>15</v>
      </c>
      <c r="B20" s="5" t="s">
        <v>27</v>
      </c>
      <c r="C20" s="2" t="s">
        <v>28</v>
      </c>
      <c r="D20" s="2" t="s">
        <v>10</v>
      </c>
      <c r="E20" s="2">
        <v>5</v>
      </c>
      <c r="F20" s="2" t="s">
        <v>19</v>
      </c>
      <c r="G20" s="2" t="s">
        <v>14</v>
      </c>
      <c r="H20" s="3"/>
      <c r="I20" s="4"/>
      <c r="J20" s="4">
        <f t="shared" si="0"/>
        <v>0</v>
      </c>
    </row>
    <row r="21" spans="1:10" x14ac:dyDescent="0.25">
      <c r="A21" s="1">
        <f t="shared" si="2"/>
        <v>16</v>
      </c>
      <c r="B21" s="5" t="s">
        <v>27</v>
      </c>
      <c r="C21" s="2" t="s">
        <v>88</v>
      </c>
      <c r="D21" s="2" t="s">
        <v>10</v>
      </c>
      <c r="E21" s="2">
        <v>10</v>
      </c>
      <c r="F21" s="2" t="s">
        <v>11</v>
      </c>
      <c r="G21" s="2" t="s">
        <v>12</v>
      </c>
      <c r="H21" s="3"/>
      <c r="I21" s="4"/>
      <c r="J21" s="4">
        <f t="shared" si="0"/>
        <v>0</v>
      </c>
    </row>
    <row r="22" spans="1:10" x14ac:dyDescent="0.25">
      <c r="A22" s="1">
        <f t="shared" si="2"/>
        <v>17</v>
      </c>
      <c r="B22" s="5" t="s">
        <v>27</v>
      </c>
      <c r="C22" s="2" t="s">
        <v>88</v>
      </c>
      <c r="D22" s="2" t="s">
        <v>10</v>
      </c>
      <c r="E22" s="2">
        <v>10</v>
      </c>
      <c r="F22" s="2" t="s">
        <v>19</v>
      </c>
      <c r="G22" s="2" t="s">
        <v>14</v>
      </c>
      <c r="H22" s="3"/>
      <c r="I22" s="4"/>
      <c r="J22" s="4">
        <f t="shared" si="0"/>
        <v>0</v>
      </c>
    </row>
    <row r="23" spans="1:10" x14ac:dyDescent="0.25">
      <c r="A23" s="1">
        <f t="shared" si="2"/>
        <v>18</v>
      </c>
      <c r="B23" s="5" t="s">
        <v>29</v>
      </c>
      <c r="C23" s="2">
        <v>2014</v>
      </c>
      <c r="D23" s="2" t="s">
        <v>10</v>
      </c>
      <c r="E23" s="2">
        <v>2</v>
      </c>
      <c r="F23" s="2" t="s">
        <v>11</v>
      </c>
      <c r="G23" s="2" t="s">
        <v>12</v>
      </c>
      <c r="H23" s="3"/>
      <c r="I23" s="4"/>
      <c r="J23" s="4">
        <f t="shared" si="0"/>
        <v>0</v>
      </c>
    </row>
    <row r="24" spans="1:10" x14ac:dyDescent="0.25">
      <c r="A24" s="1">
        <f t="shared" si="2"/>
        <v>19</v>
      </c>
      <c r="B24" s="5" t="s">
        <v>30</v>
      </c>
      <c r="C24" s="2" t="s">
        <v>31</v>
      </c>
      <c r="D24" s="2" t="s">
        <v>10</v>
      </c>
      <c r="E24" s="2">
        <v>5</v>
      </c>
      <c r="F24" s="2" t="s">
        <v>11</v>
      </c>
      <c r="G24" s="2" t="s">
        <v>14</v>
      </c>
      <c r="H24" s="3"/>
      <c r="I24" s="4"/>
      <c r="J24" s="4">
        <f t="shared" si="0"/>
        <v>0</v>
      </c>
    </row>
    <row r="25" spans="1:10" x14ac:dyDescent="0.25">
      <c r="A25" s="1">
        <f t="shared" si="2"/>
        <v>20</v>
      </c>
      <c r="B25" s="5" t="s">
        <v>30</v>
      </c>
      <c r="C25" s="2" t="s">
        <v>32</v>
      </c>
      <c r="D25" s="2" t="s">
        <v>10</v>
      </c>
      <c r="E25" s="2">
        <v>10</v>
      </c>
      <c r="F25" s="2" t="s">
        <v>11</v>
      </c>
      <c r="G25" s="2" t="s">
        <v>12</v>
      </c>
      <c r="H25" s="3"/>
      <c r="I25" s="4"/>
      <c r="J25" s="4">
        <f t="shared" si="0"/>
        <v>0</v>
      </c>
    </row>
    <row r="26" spans="1:10" x14ac:dyDescent="0.25">
      <c r="A26" s="1">
        <f t="shared" si="2"/>
        <v>21</v>
      </c>
      <c r="B26" s="5" t="s">
        <v>30</v>
      </c>
      <c r="C26" s="2" t="s">
        <v>32</v>
      </c>
      <c r="D26" s="2" t="s">
        <v>10</v>
      </c>
      <c r="E26" s="2">
        <v>5</v>
      </c>
      <c r="F26" s="2" t="s">
        <v>19</v>
      </c>
      <c r="G26" s="2" t="s">
        <v>14</v>
      </c>
      <c r="H26" s="3"/>
      <c r="I26" s="4"/>
      <c r="J26" s="4">
        <f t="shared" si="0"/>
        <v>0</v>
      </c>
    </row>
    <row r="27" spans="1:10" x14ac:dyDescent="0.25">
      <c r="A27" s="1">
        <f t="shared" si="2"/>
        <v>22</v>
      </c>
      <c r="B27" s="5" t="s">
        <v>30</v>
      </c>
      <c r="C27" s="2" t="s">
        <v>88</v>
      </c>
      <c r="D27" s="2" t="s">
        <v>10</v>
      </c>
      <c r="E27" s="2">
        <v>5</v>
      </c>
      <c r="F27" s="2" t="s">
        <v>11</v>
      </c>
      <c r="G27" s="2" t="s">
        <v>12</v>
      </c>
      <c r="H27" s="3"/>
      <c r="I27" s="4"/>
      <c r="J27" s="4">
        <f t="shared" si="0"/>
        <v>0</v>
      </c>
    </row>
    <row r="28" spans="1:10" x14ac:dyDescent="0.25">
      <c r="A28" s="1">
        <f t="shared" si="2"/>
        <v>23</v>
      </c>
      <c r="B28" s="5" t="s">
        <v>30</v>
      </c>
      <c r="C28" s="2" t="s">
        <v>88</v>
      </c>
      <c r="D28" s="2" t="s">
        <v>10</v>
      </c>
      <c r="E28" s="2">
        <v>5</v>
      </c>
      <c r="F28" s="2" t="s">
        <v>19</v>
      </c>
      <c r="G28" s="2" t="s">
        <v>14</v>
      </c>
      <c r="H28" s="3"/>
      <c r="I28" s="4"/>
      <c r="J28" s="4">
        <f t="shared" si="0"/>
        <v>0</v>
      </c>
    </row>
    <row r="29" spans="1:10" x14ac:dyDescent="0.25">
      <c r="A29" s="1">
        <f t="shared" si="2"/>
        <v>24</v>
      </c>
      <c r="B29" s="5" t="s">
        <v>33</v>
      </c>
      <c r="C29" s="2">
        <v>2013</v>
      </c>
      <c r="D29" s="2" t="s">
        <v>10</v>
      </c>
      <c r="E29" s="2">
        <v>3</v>
      </c>
      <c r="F29" s="2" t="s">
        <v>11</v>
      </c>
      <c r="G29" s="2" t="s">
        <v>12</v>
      </c>
      <c r="H29" s="3"/>
      <c r="I29" s="4"/>
      <c r="J29" s="4">
        <f t="shared" si="0"/>
        <v>0</v>
      </c>
    </row>
    <row r="30" spans="1:10" x14ac:dyDescent="0.25">
      <c r="A30" s="1">
        <f t="shared" si="2"/>
        <v>25</v>
      </c>
      <c r="B30" s="5" t="s">
        <v>34</v>
      </c>
      <c r="C30" s="2" t="s">
        <v>35</v>
      </c>
      <c r="D30" s="2" t="s">
        <v>10</v>
      </c>
      <c r="E30" s="2">
        <v>10</v>
      </c>
      <c r="F30" s="2" t="s">
        <v>11</v>
      </c>
      <c r="G30" s="2" t="s">
        <v>12</v>
      </c>
      <c r="H30" s="3"/>
      <c r="I30" s="4"/>
      <c r="J30" s="4">
        <f t="shared" si="0"/>
        <v>0</v>
      </c>
    </row>
    <row r="31" spans="1:10" x14ac:dyDescent="0.25">
      <c r="A31" s="1">
        <f t="shared" si="2"/>
        <v>26</v>
      </c>
      <c r="B31" s="5" t="s">
        <v>36</v>
      </c>
      <c r="C31" s="2" t="s">
        <v>37</v>
      </c>
      <c r="D31" s="2" t="s">
        <v>10</v>
      </c>
      <c r="E31" s="2">
        <v>1</v>
      </c>
      <c r="F31" s="2" t="s">
        <v>11</v>
      </c>
      <c r="G31" s="2" t="s">
        <v>14</v>
      </c>
      <c r="H31" s="3"/>
      <c r="I31" s="4"/>
      <c r="J31" s="4">
        <f t="shared" si="0"/>
        <v>0</v>
      </c>
    </row>
    <row r="32" spans="1:10" x14ac:dyDescent="0.25">
      <c r="A32" s="1">
        <f t="shared" si="2"/>
        <v>27</v>
      </c>
      <c r="B32" s="5" t="s">
        <v>38</v>
      </c>
      <c r="C32" s="2" t="s">
        <v>39</v>
      </c>
      <c r="D32" s="2" t="s">
        <v>10</v>
      </c>
      <c r="E32" s="2">
        <v>1</v>
      </c>
      <c r="F32" s="2" t="s">
        <v>11</v>
      </c>
      <c r="G32" s="2" t="s">
        <v>12</v>
      </c>
      <c r="H32" s="3"/>
      <c r="I32" s="4"/>
      <c r="J32" s="4">
        <f t="shared" si="0"/>
        <v>0</v>
      </c>
    </row>
    <row r="33" spans="1:10" x14ac:dyDescent="0.25">
      <c r="A33" s="1">
        <f t="shared" si="2"/>
        <v>28</v>
      </c>
      <c r="B33" s="5" t="s">
        <v>40</v>
      </c>
      <c r="C33" s="2" t="s">
        <v>39</v>
      </c>
      <c r="D33" s="2" t="s">
        <v>10</v>
      </c>
      <c r="E33" s="2">
        <v>20</v>
      </c>
      <c r="F33" s="2" t="s">
        <v>11</v>
      </c>
      <c r="G33" s="2" t="s">
        <v>12</v>
      </c>
      <c r="H33" s="3"/>
      <c r="I33" s="4"/>
      <c r="J33" s="4">
        <f t="shared" si="0"/>
        <v>0</v>
      </c>
    </row>
    <row r="34" spans="1:10" x14ac:dyDescent="0.25">
      <c r="A34" s="1">
        <f t="shared" si="2"/>
        <v>29</v>
      </c>
      <c r="B34" s="5" t="s">
        <v>41</v>
      </c>
      <c r="C34" s="2">
        <v>2014</v>
      </c>
      <c r="D34" s="2" t="s">
        <v>10</v>
      </c>
      <c r="E34" s="2">
        <v>1</v>
      </c>
      <c r="F34" s="2" t="s">
        <v>11</v>
      </c>
      <c r="G34" s="2" t="s">
        <v>12</v>
      </c>
      <c r="H34" s="3"/>
      <c r="I34" s="4"/>
      <c r="J34" s="4">
        <f t="shared" si="0"/>
        <v>0</v>
      </c>
    </row>
    <row r="35" spans="1:10" x14ac:dyDescent="0.25">
      <c r="A35" s="1">
        <f t="shared" si="2"/>
        <v>30</v>
      </c>
      <c r="B35" s="5" t="s">
        <v>43</v>
      </c>
      <c r="C35" s="2" t="s">
        <v>44</v>
      </c>
      <c r="D35" s="2" t="s">
        <v>10</v>
      </c>
      <c r="E35" s="2">
        <v>1</v>
      </c>
      <c r="F35" s="2" t="s">
        <v>11</v>
      </c>
      <c r="G35" s="2" t="s">
        <v>12</v>
      </c>
      <c r="H35" s="3"/>
      <c r="I35" s="4"/>
      <c r="J35" s="4">
        <f t="shared" si="0"/>
        <v>0</v>
      </c>
    </row>
    <row r="36" spans="1:10" x14ac:dyDescent="0.25">
      <c r="A36" s="1">
        <f t="shared" si="2"/>
        <v>31</v>
      </c>
      <c r="B36" s="5" t="s">
        <v>43</v>
      </c>
      <c r="C36" s="2" t="s">
        <v>44</v>
      </c>
      <c r="D36" s="2" t="s">
        <v>10</v>
      </c>
      <c r="E36" s="2">
        <v>1</v>
      </c>
      <c r="F36" s="2" t="s">
        <v>19</v>
      </c>
      <c r="G36" s="2" t="s">
        <v>14</v>
      </c>
      <c r="H36" s="3"/>
      <c r="I36" s="4"/>
      <c r="J36" s="4">
        <f t="shared" si="0"/>
        <v>0</v>
      </c>
    </row>
    <row r="37" spans="1:10" x14ac:dyDescent="0.25">
      <c r="A37" s="1">
        <f t="shared" si="2"/>
        <v>32</v>
      </c>
      <c r="B37" s="5" t="s">
        <v>42</v>
      </c>
      <c r="C37" s="2" t="s">
        <v>82</v>
      </c>
      <c r="D37" s="2" t="s">
        <v>10</v>
      </c>
      <c r="E37" s="2">
        <v>1</v>
      </c>
      <c r="F37" s="2" t="s">
        <v>11</v>
      </c>
      <c r="G37" s="2" t="s">
        <v>12</v>
      </c>
      <c r="H37" s="3"/>
      <c r="I37" s="4"/>
      <c r="J37" s="4">
        <f t="shared" si="0"/>
        <v>0</v>
      </c>
    </row>
    <row r="38" spans="1:10" x14ac:dyDescent="0.25">
      <c r="A38" s="1">
        <f t="shared" si="2"/>
        <v>33</v>
      </c>
      <c r="B38" s="5" t="s">
        <v>45</v>
      </c>
      <c r="C38" s="2" t="s">
        <v>14</v>
      </c>
      <c r="D38" s="2" t="s">
        <v>10</v>
      </c>
      <c r="E38" s="2">
        <v>5</v>
      </c>
      <c r="F38" s="2" t="s">
        <v>11</v>
      </c>
      <c r="G38" s="2" t="s">
        <v>14</v>
      </c>
      <c r="H38" s="3"/>
      <c r="I38" s="4"/>
      <c r="J38" s="4">
        <f t="shared" ref="J38" si="3">E38*I38</f>
        <v>0</v>
      </c>
    </row>
    <row r="39" spans="1:10" x14ac:dyDescent="0.25">
      <c r="A39" s="33" t="s">
        <v>46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x14ac:dyDescent="0.25">
      <c r="A40" s="1">
        <f>A38+1</f>
        <v>34</v>
      </c>
      <c r="B40" s="5" t="s">
        <v>48</v>
      </c>
      <c r="C40" s="2" t="s">
        <v>49</v>
      </c>
      <c r="D40" s="2" t="s">
        <v>10</v>
      </c>
      <c r="E40" s="2">
        <v>2</v>
      </c>
      <c r="F40" s="2" t="s">
        <v>11</v>
      </c>
      <c r="G40" s="2" t="s">
        <v>12</v>
      </c>
      <c r="H40" s="3"/>
      <c r="I40" s="4"/>
      <c r="J40" s="4">
        <f t="shared" ref="J40:J46" si="4">E40*I40</f>
        <v>0</v>
      </c>
    </row>
    <row r="41" spans="1:10" x14ac:dyDescent="0.25">
      <c r="A41" s="1">
        <f t="shared" ref="A41:A46" si="5">A40+1</f>
        <v>35</v>
      </c>
      <c r="B41" s="5" t="s">
        <v>48</v>
      </c>
      <c r="C41" s="2" t="s">
        <v>49</v>
      </c>
      <c r="D41" s="2" t="s">
        <v>10</v>
      </c>
      <c r="E41" s="2">
        <v>1</v>
      </c>
      <c r="F41" s="2" t="s">
        <v>19</v>
      </c>
      <c r="G41" s="2" t="s">
        <v>14</v>
      </c>
      <c r="H41" s="3"/>
      <c r="I41" s="4"/>
      <c r="J41" s="4">
        <f t="shared" si="4"/>
        <v>0</v>
      </c>
    </row>
    <row r="42" spans="1:10" x14ac:dyDescent="0.25">
      <c r="A42" s="1">
        <f t="shared" si="5"/>
        <v>36</v>
      </c>
      <c r="B42" s="5" t="s">
        <v>50</v>
      </c>
      <c r="C42" s="2">
        <v>2013</v>
      </c>
      <c r="D42" s="2" t="s">
        <v>10</v>
      </c>
      <c r="E42" s="2">
        <v>1</v>
      </c>
      <c r="F42" s="2" t="s">
        <v>11</v>
      </c>
      <c r="G42" s="2" t="s">
        <v>12</v>
      </c>
      <c r="H42" s="3"/>
      <c r="I42" s="4"/>
      <c r="J42" s="4">
        <f t="shared" si="4"/>
        <v>0</v>
      </c>
    </row>
    <row r="43" spans="1:10" x14ac:dyDescent="0.25">
      <c r="A43" s="1">
        <f t="shared" si="5"/>
        <v>37</v>
      </c>
      <c r="B43" s="5" t="s">
        <v>50</v>
      </c>
      <c r="C43" s="2">
        <v>2013</v>
      </c>
      <c r="D43" s="2" t="s">
        <v>10</v>
      </c>
      <c r="E43" s="2">
        <v>1</v>
      </c>
      <c r="F43" s="2" t="s">
        <v>19</v>
      </c>
      <c r="G43" s="2" t="s">
        <v>14</v>
      </c>
      <c r="H43" s="3"/>
      <c r="I43" s="4"/>
      <c r="J43" s="4">
        <f t="shared" si="4"/>
        <v>0</v>
      </c>
    </row>
    <row r="44" spans="1:10" x14ac:dyDescent="0.25">
      <c r="A44" s="1">
        <f t="shared" si="5"/>
        <v>38</v>
      </c>
      <c r="B44" s="5" t="s">
        <v>47</v>
      </c>
      <c r="C44" s="2" t="s">
        <v>18</v>
      </c>
      <c r="D44" s="2" t="s">
        <v>10</v>
      </c>
      <c r="E44" s="2">
        <v>2</v>
      </c>
      <c r="F44" s="2" t="s">
        <v>11</v>
      </c>
      <c r="G44" s="2" t="s">
        <v>14</v>
      </c>
      <c r="H44" s="3"/>
      <c r="I44" s="4"/>
      <c r="J44" s="4">
        <f t="shared" si="4"/>
        <v>0</v>
      </c>
    </row>
    <row r="45" spans="1:10" x14ac:dyDescent="0.25">
      <c r="A45" s="1">
        <f t="shared" si="5"/>
        <v>39</v>
      </c>
      <c r="B45" s="5" t="s">
        <v>51</v>
      </c>
      <c r="C45" s="2" t="s">
        <v>52</v>
      </c>
      <c r="D45" s="2" t="s">
        <v>10</v>
      </c>
      <c r="E45" s="2">
        <v>2</v>
      </c>
      <c r="F45" s="2" t="s">
        <v>11</v>
      </c>
      <c r="G45" s="2" t="s">
        <v>12</v>
      </c>
      <c r="H45" s="3"/>
      <c r="I45" s="4"/>
      <c r="J45" s="4">
        <f t="shared" si="4"/>
        <v>0</v>
      </c>
    </row>
    <row r="46" spans="1:10" x14ac:dyDescent="0.25">
      <c r="A46" s="1">
        <f t="shared" si="5"/>
        <v>40</v>
      </c>
      <c r="B46" s="5" t="s">
        <v>53</v>
      </c>
      <c r="C46" s="2">
        <v>2014</v>
      </c>
      <c r="D46" s="2" t="s">
        <v>10</v>
      </c>
      <c r="E46" s="2">
        <v>20</v>
      </c>
      <c r="F46" s="2" t="s">
        <v>11</v>
      </c>
      <c r="G46" s="2" t="s">
        <v>12</v>
      </c>
      <c r="H46" s="3"/>
      <c r="I46" s="4"/>
      <c r="J46" s="4">
        <f t="shared" si="4"/>
        <v>0</v>
      </c>
    </row>
    <row r="47" spans="1:10" x14ac:dyDescent="0.25">
      <c r="A47" s="33" t="s">
        <v>54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0" x14ac:dyDescent="0.25">
      <c r="A48" s="2">
        <f>A46+1</f>
        <v>41</v>
      </c>
      <c r="B48" s="5" t="s">
        <v>55</v>
      </c>
      <c r="C48" s="2" t="s">
        <v>56</v>
      </c>
      <c r="D48" s="2" t="s">
        <v>10</v>
      </c>
      <c r="E48" s="2">
        <v>30</v>
      </c>
      <c r="F48" s="2" t="s">
        <v>11</v>
      </c>
      <c r="G48" s="2" t="s">
        <v>12</v>
      </c>
      <c r="H48" s="3"/>
      <c r="I48" s="4"/>
      <c r="J48" s="4">
        <f t="shared" ref="J48:J57" si="6">E48*I48</f>
        <v>0</v>
      </c>
    </row>
    <row r="49" spans="1:10" x14ac:dyDescent="0.25">
      <c r="A49" s="2">
        <f>A48+1</f>
        <v>42</v>
      </c>
      <c r="B49" s="5" t="s">
        <v>57</v>
      </c>
      <c r="C49" s="2" t="s">
        <v>58</v>
      </c>
      <c r="D49" s="2" t="s">
        <v>10</v>
      </c>
      <c r="E49" s="2">
        <v>1</v>
      </c>
      <c r="F49" s="2" t="s">
        <v>11</v>
      </c>
      <c r="G49" s="2" t="s">
        <v>12</v>
      </c>
      <c r="H49" s="3"/>
      <c r="I49" s="4"/>
      <c r="J49" s="4">
        <f t="shared" si="6"/>
        <v>0</v>
      </c>
    </row>
    <row r="50" spans="1:10" x14ac:dyDescent="0.25">
      <c r="A50" s="2">
        <f t="shared" ref="A50:A57" si="7">A49+1</f>
        <v>43</v>
      </c>
      <c r="B50" s="5" t="s">
        <v>59</v>
      </c>
      <c r="C50" s="2">
        <v>2011</v>
      </c>
      <c r="D50" s="2" t="s">
        <v>10</v>
      </c>
      <c r="E50" s="2">
        <v>10</v>
      </c>
      <c r="F50" s="2" t="s">
        <v>11</v>
      </c>
      <c r="G50" s="2" t="s">
        <v>12</v>
      </c>
      <c r="H50" s="3"/>
      <c r="I50" s="4"/>
      <c r="J50" s="4">
        <f t="shared" si="6"/>
        <v>0</v>
      </c>
    </row>
    <row r="51" spans="1:10" x14ac:dyDescent="0.25">
      <c r="A51" s="2">
        <f t="shared" si="7"/>
        <v>44</v>
      </c>
      <c r="B51" s="5" t="s">
        <v>62</v>
      </c>
      <c r="C51" s="2" t="s">
        <v>61</v>
      </c>
      <c r="D51" s="2" t="s">
        <v>10</v>
      </c>
      <c r="E51" s="2">
        <v>2</v>
      </c>
      <c r="F51" s="2" t="s">
        <v>19</v>
      </c>
      <c r="G51" s="2" t="s">
        <v>14</v>
      </c>
      <c r="H51" s="3"/>
      <c r="I51" s="4"/>
      <c r="J51" s="4">
        <f t="shared" si="6"/>
        <v>0</v>
      </c>
    </row>
    <row r="52" spans="1:10" x14ac:dyDescent="0.25">
      <c r="A52" s="2">
        <f t="shared" si="7"/>
        <v>45</v>
      </c>
      <c r="B52" s="5" t="s">
        <v>60</v>
      </c>
      <c r="C52" s="2" t="s">
        <v>61</v>
      </c>
      <c r="D52" s="2" t="s">
        <v>10</v>
      </c>
      <c r="E52" s="2">
        <v>5</v>
      </c>
      <c r="F52" s="2" t="s">
        <v>11</v>
      </c>
      <c r="G52" s="2" t="s">
        <v>12</v>
      </c>
      <c r="H52" s="3"/>
      <c r="I52" s="4"/>
      <c r="J52" s="4">
        <f t="shared" si="6"/>
        <v>0</v>
      </c>
    </row>
    <row r="53" spans="1:10" x14ac:dyDescent="0.25">
      <c r="A53" s="2">
        <f t="shared" si="7"/>
        <v>46</v>
      </c>
      <c r="B53" s="5" t="s">
        <v>63</v>
      </c>
      <c r="C53" s="2" t="s">
        <v>64</v>
      </c>
      <c r="D53" s="2" t="s">
        <v>10</v>
      </c>
      <c r="E53" s="2">
        <v>5</v>
      </c>
      <c r="F53" s="2" t="s">
        <v>11</v>
      </c>
      <c r="G53" s="2" t="s">
        <v>12</v>
      </c>
      <c r="H53" s="3"/>
      <c r="I53" s="4"/>
      <c r="J53" s="4">
        <f t="shared" si="6"/>
        <v>0</v>
      </c>
    </row>
    <row r="54" spans="1:10" x14ac:dyDescent="0.25">
      <c r="A54" s="2">
        <f t="shared" si="7"/>
        <v>47</v>
      </c>
      <c r="B54" s="5" t="s">
        <v>65</v>
      </c>
      <c r="C54" s="2" t="s">
        <v>66</v>
      </c>
      <c r="D54" s="2" t="s">
        <v>10</v>
      </c>
      <c r="E54" s="2">
        <v>5</v>
      </c>
      <c r="F54" s="2" t="s">
        <v>11</v>
      </c>
      <c r="G54" s="2" t="s">
        <v>12</v>
      </c>
      <c r="H54" s="3"/>
      <c r="I54" s="4"/>
      <c r="J54" s="4">
        <f t="shared" si="6"/>
        <v>0</v>
      </c>
    </row>
    <row r="55" spans="1:10" x14ac:dyDescent="0.25">
      <c r="A55" s="2">
        <f t="shared" si="7"/>
        <v>48</v>
      </c>
      <c r="B55" s="5" t="s">
        <v>67</v>
      </c>
      <c r="C55" s="2" t="s">
        <v>17</v>
      </c>
      <c r="D55" s="2" t="s">
        <v>10</v>
      </c>
      <c r="E55" s="2">
        <v>5</v>
      </c>
      <c r="F55" s="2" t="s">
        <v>11</v>
      </c>
      <c r="G55" s="2" t="s">
        <v>12</v>
      </c>
      <c r="H55" s="3"/>
      <c r="I55" s="4"/>
      <c r="J55" s="4">
        <f t="shared" si="6"/>
        <v>0</v>
      </c>
    </row>
    <row r="56" spans="1:10" x14ac:dyDescent="0.25">
      <c r="A56" s="2">
        <f t="shared" si="7"/>
        <v>49</v>
      </c>
      <c r="B56" s="5" t="s">
        <v>68</v>
      </c>
      <c r="C56" s="2" t="s">
        <v>69</v>
      </c>
      <c r="D56" s="2" t="s">
        <v>10</v>
      </c>
      <c r="E56" s="2">
        <v>2</v>
      </c>
      <c r="F56" s="2" t="s">
        <v>11</v>
      </c>
      <c r="G56" s="2" t="s">
        <v>14</v>
      </c>
      <c r="H56" s="3"/>
      <c r="I56" s="4"/>
      <c r="J56" s="4">
        <f t="shared" si="6"/>
        <v>0</v>
      </c>
    </row>
    <row r="57" spans="1:10" x14ac:dyDescent="0.25">
      <c r="A57" s="2">
        <f t="shared" si="7"/>
        <v>50</v>
      </c>
      <c r="B57" s="5" t="s">
        <v>83</v>
      </c>
      <c r="C57" s="2">
        <v>2016</v>
      </c>
      <c r="D57" s="2" t="s">
        <v>10</v>
      </c>
      <c r="E57" s="2">
        <v>2</v>
      </c>
      <c r="F57" s="2" t="s">
        <v>11</v>
      </c>
      <c r="G57" s="2" t="s">
        <v>12</v>
      </c>
      <c r="H57" s="3"/>
      <c r="I57" s="4"/>
      <c r="J57" s="4">
        <f t="shared" si="6"/>
        <v>0</v>
      </c>
    </row>
    <row r="58" spans="1:10" ht="15" customHeight="1" x14ac:dyDescent="0.25">
      <c r="A58" s="35" t="s">
        <v>78</v>
      </c>
      <c r="B58" s="36"/>
      <c r="C58" s="36"/>
      <c r="D58" s="36"/>
      <c r="E58" s="36"/>
      <c r="F58" s="36"/>
      <c r="G58" s="36"/>
      <c r="H58" s="36"/>
      <c r="I58" s="36"/>
      <c r="J58" s="37"/>
    </row>
    <row r="59" spans="1:10" x14ac:dyDescent="0.25">
      <c r="A59" s="2">
        <f>A57+1</f>
        <v>51</v>
      </c>
      <c r="B59" s="17" t="s">
        <v>86</v>
      </c>
      <c r="C59" s="18">
        <v>2017</v>
      </c>
      <c r="D59" s="2" t="s">
        <v>10</v>
      </c>
      <c r="E59" s="7">
        <v>2</v>
      </c>
      <c r="F59" s="2" t="s">
        <v>19</v>
      </c>
      <c r="G59" s="2" t="s">
        <v>14</v>
      </c>
      <c r="H59" s="3"/>
      <c r="I59" s="11"/>
      <c r="J59" s="4">
        <f>E59*I59</f>
        <v>0</v>
      </c>
    </row>
    <row r="60" spans="1:10" x14ac:dyDescent="0.25">
      <c r="A60" s="2">
        <f>A59+1</f>
        <v>52</v>
      </c>
      <c r="B60" s="9" t="s">
        <v>74</v>
      </c>
      <c r="C60" s="10">
        <v>2015</v>
      </c>
      <c r="D60" s="2" t="s">
        <v>10</v>
      </c>
      <c r="E60" s="7">
        <v>2</v>
      </c>
      <c r="F60" s="2" t="s">
        <v>19</v>
      </c>
      <c r="G60" s="2" t="s">
        <v>14</v>
      </c>
      <c r="H60" s="3"/>
      <c r="I60" s="11"/>
      <c r="J60" s="4">
        <f>E60*I60</f>
        <v>0</v>
      </c>
    </row>
    <row r="61" spans="1:10" x14ac:dyDescent="0.25">
      <c r="A61" s="2">
        <f t="shared" ref="A61:A68" si="8">A60+1</f>
        <v>53</v>
      </c>
      <c r="B61" s="9" t="s">
        <v>90</v>
      </c>
      <c r="C61" s="10" t="s">
        <v>88</v>
      </c>
      <c r="D61" s="2" t="s">
        <v>10</v>
      </c>
      <c r="E61" s="7">
        <v>2</v>
      </c>
      <c r="F61" s="2" t="s">
        <v>19</v>
      </c>
      <c r="G61" s="2" t="s">
        <v>14</v>
      </c>
      <c r="H61" s="3"/>
      <c r="I61" s="11"/>
      <c r="J61" s="4">
        <f t="shared" ref="J61:J68" si="9">E61*I61</f>
        <v>0</v>
      </c>
    </row>
    <row r="62" spans="1:10" x14ac:dyDescent="0.25">
      <c r="A62" s="2">
        <f t="shared" si="8"/>
        <v>54</v>
      </c>
      <c r="B62" s="9" t="s">
        <v>89</v>
      </c>
      <c r="C62" s="10" t="s">
        <v>88</v>
      </c>
      <c r="D62" s="2" t="s">
        <v>10</v>
      </c>
      <c r="E62" s="7">
        <v>2</v>
      </c>
      <c r="F62" s="2" t="s">
        <v>19</v>
      </c>
      <c r="G62" s="2" t="s">
        <v>14</v>
      </c>
      <c r="H62" s="3"/>
      <c r="I62" s="11"/>
      <c r="J62" s="4">
        <f t="shared" si="9"/>
        <v>0</v>
      </c>
    </row>
    <row r="63" spans="1:10" x14ac:dyDescent="0.25">
      <c r="A63" s="2">
        <f t="shared" si="8"/>
        <v>55</v>
      </c>
      <c r="B63" s="9" t="s">
        <v>91</v>
      </c>
      <c r="C63" s="10">
        <v>2015</v>
      </c>
      <c r="D63" s="2" t="s">
        <v>10</v>
      </c>
      <c r="E63" s="7">
        <v>5</v>
      </c>
      <c r="F63" s="2" t="s">
        <v>19</v>
      </c>
      <c r="G63" s="2" t="s">
        <v>14</v>
      </c>
      <c r="H63" s="3"/>
      <c r="I63" s="11"/>
      <c r="J63" s="4">
        <f t="shared" si="9"/>
        <v>0</v>
      </c>
    </row>
    <row r="64" spans="1:10" x14ac:dyDescent="0.25">
      <c r="A64" s="2">
        <f t="shared" si="8"/>
        <v>56</v>
      </c>
      <c r="B64" s="9" t="s">
        <v>30</v>
      </c>
      <c r="C64" s="10">
        <v>2015</v>
      </c>
      <c r="D64" s="2" t="s">
        <v>10</v>
      </c>
      <c r="E64" s="7">
        <v>5</v>
      </c>
      <c r="F64" s="2" t="s">
        <v>19</v>
      </c>
      <c r="G64" s="2" t="s">
        <v>14</v>
      </c>
      <c r="H64" s="3"/>
      <c r="I64" s="11"/>
      <c r="J64" s="4">
        <f t="shared" si="9"/>
        <v>0</v>
      </c>
    </row>
    <row r="65" spans="1:10" x14ac:dyDescent="0.25">
      <c r="A65" s="2">
        <f t="shared" si="8"/>
        <v>57</v>
      </c>
      <c r="B65" s="9" t="s">
        <v>30</v>
      </c>
      <c r="C65" s="10" t="s">
        <v>88</v>
      </c>
      <c r="D65" s="2" t="s">
        <v>10</v>
      </c>
      <c r="E65" s="7">
        <v>5</v>
      </c>
      <c r="F65" s="2" t="s">
        <v>19</v>
      </c>
      <c r="G65" s="2" t="s">
        <v>14</v>
      </c>
      <c r="H65" s="3"/>
      <c r="I65" s="11"/>
      <c r="J65" s="4">
        <f t="shared" si="9"/>
        <v>0</v>
      </c>
    </row>
    <row r="66" spans="1:10" x14ac:dyDescent="0.25">
      <c r="A66" s="2">
        <f t="shared" si="8"/>
        <v>58</v>
      </c>
      <c r="B66" s="9" t="s">
        <v>75</v>
      </c>
      <c r="C66" s="10">
        <v>2015</v>
      </c>
      <c r="D66" s="2" t="s">
        <v>10</v>
      </c>
      <c r="E66" s="7">
        <v>2</v>
      </c>
      <c r="F66" s="2" t="s">
        <v>19</v>
      </c>
      <c r="G66" s="2" t="s">
        <v>14</v>
      </c>
      <c r="H66" s="3"/>
      <c r="I66" s="11"/>
      <c r="J66" s="4">
        <f t="shared" si="9"/>
        <v>0</v>
      </c>
    </row>
    <row r="67" spans="1:10" x14ac:dyDescent="0.25">
      <c r="A67" s="2">
        <f t="shared" si="8"/>
        <v>59</v>
      </c>
      <c r="B67" s="9" t="s">
        <v>76</v>
      </c>
      <c r="C67" s="10">
        <v>2015</v>
      </c>
      <c r="D67" s="2" t="s">
        <v>10</v>
      </c>
      <c r="E67" s="7">
        <v>2</v>
      </c>
      <c r="F67" s="2" t="s">
        <v>19</v>
      </c>
      <c r="G67" s="2" t="s">
        <v>14</v>
      </c>
      <c r="H67" s="3"/>
      <c r="I67" s="11"/>
      <c r="J67" s="4">
        <f t="shared" si="9"/>
        <v>0</v>
      </c>
    </row>
    <row r="68" spans="1:10" x14ac:dyDescent="0.25">
      <c r="A68" s="2">
        <f t="shared" si="8"/>
        <v>60</v>
      </c>
      <c r="B68" s="13" t="s">
        <v>77</v>
      </c>
      <c r="C68" s="14">
        <v>2015</v>
      </c>
      <c r="D68" s="12" t="s">
        <v>10</v>
      </c>
      <c r="E68" s="15">
        <v>2</v>
      </c>
      <c r="F68" s="12" t="s">
        <v>19</v>
      </c>
      <c r="G68" s="12" t="s">
        <v>14</v>
      </c>
      <c r="H68" s="16"/>
      <c r="I68" s="11"/>
      <c r="J68" s="4">
        <f t="shared" si="9"/>
        <v>0</v>
      </c>
    </row>
    <row r="69" spans="1:10" x14ac:dyDescent="0.25">
      <c r="A69" s="38" t="s">
        <v>79</v>
      </c>
      <c r="B69" s="38"/>
      <c r="C69" s="38"/>
      <c r="D69" s="38"/>
      <c r="E69" s="38"/>
      <c r="F69" s="38"/>
      <c r="G69" s="38"/>
      <c r="H69" s="38"/>
      <c r="I69" s="38"/>
      <c r="J69" s="6">
        <f>SUM(J6:J68)</f>
        <v>0</v>
      </c>
    </row>
    <row r="70" spans="1:10" x14ac:dyDescent="0.25">
      <c r="A70" s="39" t="s">
        <v>87</v>
      </c>
      <c r="B70" s="40"/>
      <c r="C70" s="40"/>
      <c r="D70" s="40"/>
      <c r="E70" s="40"/>
      <c r="F70" s="40"/>
      <c r="G70" s="40"/>
      <c r="H70" s="40"/>
      <c r="I70" s="41"/>
      <c r="J70" s="42">
        <v>0.23</v>
      </c>
    </row>
    <row r="71" spans="1:10" x14ac:dyDescent="0.25">
      <c r="A71" s="38" t="s">
        <v>70</v>
      </c>
      <c r="B71" s="38"/>
      <c r="C71" s="38"/>
      <c r="D71" s="38"/>
      <c r="E71" s="38"/>
      <c r="F71" s="38"/>
      <c r="G71" s="38"/>
      <c r="H71" s="38"/>
      <c r="I71" s="38"/>
      <c r="J71" s="6">
        <f>J69*1.23</f>
        <v>0</v>
      </c>
    </row>
    <row r="72" spans="1:10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5">
      <c r="A73" s="7" t="s">
        <v>11</v>
      </c>
      <c r="B73" s="5" t="s">
        <v>71</v>
      </c>
    </row>
    <row r="74" spans="1:10" x14ac:dyDescent="0.25">
      <c r="A74" s="7" t="s">
        <v>19</v>
      </c>
      <c r="B74" s="5" t="s">
        <v>72</v>
      </c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34" t="s">
        <v>73</v>
      </c>
      <c r="B75" s="34"/>
      <c r="C75" s="34"/>
      <c r="D75" s="34"/>
      <c r="E75" s="34"/>
      <c r="F75" s="34"/>
      <c r="G75" s="34"/>
      <c r="H75" s="34"/>
      <c r="I75" s="34"/>
      <c r="J75" s="34"/>
    </row>
  </sheetData>
  <sortState xmlns:xlrd2="http://schemas.microsoft.com/office/spreadsheetml/2017/richdata2" ref="B59:J68">
    <sortCondition ref="B59:B68"/>
  </sortState>
  <mergeCells count="21">
    <mergeCell ref="A5:J5"/>
    <mergeCell ref="A39:J39"/>
    <mergeCell ref="A47:J47"/>
    <mergeCell ref="A72:J72"/>
    <mergeCell ref="A75:J75"/>
    <mergeCell ref="A58:J58"/>
    <mergeCell ref="A71:I71"/>
    <mergeCell ref="A69:I69"/>
    <mergeCell ref="A70:I70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pokrowce</vt:lpstr>
      <vt:lpstr>pokrowce!Obszar_wydruku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2021-06-18T11:04:26Z</dcterms:modified>
</cp:coreProperties>
</file>